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90" yWindow="-60" windowWidth="15480" windowHeight="11640" tabRatio="963"/>
  </bookViews>
  <sheets>
    <sheet name="Секц.гар.RSD02(стр.1)" sheetId="31" r:id="rId1"/>
    <sheet name="Секц.гар.RSD02(стр.2)" sheetId="2" r:id="rId2"/>
    <sheet name="Секц.гар.RSD01" sheetId="32" r:id="rId3"/>
    <sheet name="Секц.гар.ECO FAST " sheetId="33" r:id="rId4"/>
    <sheet name="Секц.гар.RSD02 PREMIUM" sheetId="25" r:id="rId5"/>
    <sheet name="Секц.промыш.ISD01(стр1) " sheetId="40" r:id="rId6"/>
    <sheet name="Секц.промыш.ISD02(стр2)" sheetId="41" r:id="rId7"/>
    <sheet name="Секц.промыш.ISD01,ISD02(стр3)" sheetId="3" r:id="rId8"/>
    <sheet name="Дверь гаражная" sheetId="24" r:id="rId9"/>
    <sheet name="Ворота &quot;Собери Сам&quot;" sheetId="12" r:id="rId10"/>
    <sheet name="Ворота RSD01S" sheetId="42" r:id="rId11"/>
    <sheet name="Сдвижные ворота (стр1) " sheetId="36" r:id="rId12"/>
    <sheet name="Сдвижные ворота (стр2)" sheetId="37" r:id="rId13"/>
    <sheet name="Сдвижные &quot;Собери Сам&quot;" sheetId="13" r:id="rId14"/>
    <sheet name="Сдвижные &quot;Собери Сам&quot;  (2)" sheetId="46" r:id="rId15"/>
    <sheet name="Распашные ворота " sheetId="38" r:id="rId16"/>
    <sheet name="Распашные &quot;Собери Сам&quot; " sheetId="14" r:id="rId17"/>
    <sheet name="Калитки" sheetId="39" r:id="rId18"/>
    <sheet name="Калитки &quot;Собери Сам&quot; " sheetId="15" r:id="rId19"/>
    <sheet name="Лист1" sheetId="47" state="hidden" r:id="rId20"/>
  </sheets>
  <definedNames>
    <definedName name="_xlnm.Print_Area" localSheetId="17">Калитки!$A$1:$AQ$67</definedName>
    <definedName name="_xlnm.Print_Area" localSheetId="13">'Сдвижные "Собери Сам"'!$A$1:$BO$66</definedName>
  </definedNames>
  <calcPr calcId="124519"/>
</workbook>
</file>

<file path=xl/calcChain.xml><?xml version="1.0" encoding="utf-8"?>
<calcChain xmlns="http://schemas.openxmlformats.org/spreadsheetml/2006/main">
  <c r="BA54" i="3"/>
  <c r="BA55"/>
  <c r="BA56"/>
  <c r="BA57"/>
  <c r="BA58"/>
  <c r="BA59"/>
  <c r="BA60"/>
  <c r="BA61"/>
  <c r="BA53"/>
  <c r="BA38"/>
  <c r="BA39"/>
  <c r="BA40"/>
  <c r="BA41"/>
  <c r="BA42"/>
  <c r="BA43"/>
  <c r="BA44"/>
  <c r="BA45"/>
  <c r="BA46"/>
  <c r="BA47"/>
  <c r="BA48"/>
  <c r="BA49"/>
  <c r="BA50"/>
  <c r="BA51"/>
  <c r="BA37"/>
  <c r="BA35"/>
  <c r="BA34"/>
  <c r="BA32"/>
  <c r="BA29"/>
  <c r="BA30"/>
  <c r="BA28"/>
  <c r="BA24"/>
  <c r="BA23"/>
  <c r="BA18"/>
  <c r="BA19"/>
  <c r="BA20"/>
  <c r="BA17"/>
  <c r="BA12"/>
  <c r="BA13"/>
  <c r="BA14"/>
  <c r="BA11"/>
  <c r="AB24"/>
  <c r="AB25"/>
  <c r="AB26"/>
  <c r="AB27"/>
  <c r="AB28"/>
  <c r="AB29"/>
  <c r="AB30"/>
  <c r="AB31"/>
  <c r="AB32"/>
  <c r="AB33"/>
  <c r="AB34"/>
  <c r="AI53" i="33"/>
  <c r="AI54"/>
  <c r="AI55"/>
  <c r="AI56"/>
  <c r="AI57"/>
  <c r="AI58"/>
  <c r="AI59"/>
  <c r="AI52"/>
  <c r="AI37"/>
  <c r="AI38"/>
  <c r="AI39"/>
  <c r="AI40"/>
  <c r="AI41"/>
  <c r="AI42"/>
  <c r="AI43"/>
  <c r="AI44"/>
  <c r="AI45"/>
  <c r="AI46"/>
  <c r="AI47"/>
  <c r="AI48"/>
  <c r="AI49"/>
  <c r="AI50"/>
  <c r="AI36"/>
  <c r="AI34"/>
  <c r="AI33"/>
  <c r="AI31"/>
  <c r="AI28"/>
  <c r="AI29"/>
  <c r="AI27"/>
  <c r="AI24"/>
  <c r="AI23"/>
  <c r="AI19"/>
  <c r="AI20"/>
  <c r="AI21"/>
  <c r="AI18"/>
  <c r="AI13"/>
  <c r="AI14"/>
  <c r="AI15"/>
  <c r="AI12"/>
  <c r="AI53" i="32"/>
  <c r="AI54"/>
  <c r="AI55"/>
  <c r="AI56"/>
  <c r="AI57"/>
  <c r="AI58"/>
  <c r="AI59"/>
  <c r="AI60"/>
  <c r="AI52"/>
  <c r="AI38"/>
  <c r="AI39"/>
  <c r="AI40"/>
  <c r="AI41"/>
  <c r="AI42"/>
  <c r="AI43"/>
  <c r="AI44"/>
  <c r="AI45"/>
  <c r="AI46"/>
  <c r="AI47"/>
  <c r="AI48"/>
  <c r="AI49"/>
  <c r="AI50"/>
  <c r="AI37"/>
  <c r="AI35"/>
  <c r="AI34"/>
  <c r="AI32"/>
  <c r="AI28"/>
  <c r="AI29"/>
  <c r="AI30"/>
  <c r="AI27"/>
  <c r="AI24"/>
  <c r="AI23"/>
  <c r="AI19"/>
  <c r="AI20"/>
  <c r="AI21"/>
  <c r="AI18"/>
  <c r="AI13"/>
  <c r="AI14"/>
  <c r="AI15"/>
  <c r="AI12"/>
  <c r="AB68" i="2"/>
  <c r="AB69"/>
  <c r="AB67"/>
  <c r="AB60"/>
  <c r="AB61"/>
  <c r="AB62"/>
  <c r="AB63"/>
  <c r="AB64"/>
  <c r="AB65"/>
  <c r="AB59"/>
  <c r="AB26"/>
  <c r="AB27"/>
  <c r="AB28"/>
  <c r="AB29"/>
  <c r="AB30"/>
  <c r="AB31"/>
  <c r="AB32"/>
  <c r="AB33"/>
  <c r="AB34"/>
  <c r="AB25"/>
  <c r="BA54"/>
  <c r="BA55"/>
  <c r="BA56"/>
  <c r="BA57"/>
  <c r="BA58"/>
  <c r="BA53"/>
  <c r="BA39"/>
  <c r="BA40"/>
  <c r="BA41"/>
  <c r="BA42"/>
  <c r="BA43"/>
  <c r="BA44"/>
  <c r="BA45"/>
  <c r="BA46"/>
  <c r="BA47"/>
  <c r="BA48"/>
  <c r="BA49"/>
  <c r="BA50"/>
  <c r="BA51"/>
  <c r="BA38"/>
  <c r="BA36"/>
  <c r="BA35"/>
  <c r="BA33"/>
  <c r="BA29"/>
  <c r="BA30"/>
  <c r="BA31"/>
  <c r="BA28"/>
  <c r="BA25"/>
  <c r="BA24"/>
  <c r="BA19"/>
  <c r="BA20"/>
  <c r="BA21"/>
  <c r="BA18"/>
  <c r="BA13"/>
  <c r="BA14"/>
  <c r="BA15"/>
  <c r="BA12"/>
  <c r="AB23" i="3"/>
  <c r="C13" i="40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H44"/>
  <c r="BI44"/>
  <c r="BJ44"/>
  <c r="BK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BH46"/>
  <c r="BI46"/>
  <c r="BJ46"/>
  <c r="BK46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BH47"/>
  <c r="BI47"/>
  <c r="BJ47"/>
  <c r="BK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BH48"/>
  <c r="BI48"/>
  <c r="BJ48"/>
  <c r="BK48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BC49"/>
  <c r="BD49"/>
  <c r="BE49"/>
  <c r="BF49"/>
  <c r="BG49"/>
  <c r="BH49"/>
  <c r="BI49"/>
  <c r="BJ49"/>
  <c r="BK4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BH50"/>
  <c r="BI50"/>
  <c r="BJ50"/>
  <c r="BK50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BC51"/>
  <c r="BD51"/>
  <c r="BE51"/>
  <c r="BF51"/>
  <c r="BG51"/>
  <c r="BH51"/>
  <c r="BI51"/>
  <c r="BJ51"/>
  <c r="BK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BC52"/>
  <c r="BD52"/>
  <c r="BE52"/>
  <c r="BF52"/>
  <c r="BG52"/>
  <c r="BH52"/>
  <c r="BI52"/>
  <c r="BJ52"/>
  <c r="BK52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D53"/>
  <c r="BE53"/>
  <c r="BF53"/>
  <c r="BG53"/>
  <c r="BH53"/>
  <c r="BI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C54"/>
  <c r="BD54"/>
  <c r="BE54"/>
  <c r="BF54"/>
  <c r="BG54"/>
  <c r="BH54"/>
  <c r="BI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BC57"/>
  <c r="BD57"/>
  <c r="BE57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BC58"/>
  <c r="BD58"/>
  <c r="BE58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C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BC60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C12"/>
  <c r="AB67" i="3"/>
  <c r="AB68"/>
  <c r="AB70"/>
  <c r="AB71"/>
  <c r="AB66"/>
  <c r="AB37"/>
  <c r="AB38"/>
  <c r="AB39"/>
  <c r="AB40"/>
  <c r="AB41"/>
  <c r="AB42"/>
  <c r="AB43"/>
  <c r="AB36"/>
  <c r="O36" i="33"/>
  <c r="O37"/>
  <c r="O38"/>
  <c r="O35"/>
  <c r="D19"/>
  <c r="E19"/>
  <c r="F19"/>
  <c r="G19"/>
  <c r="H19"/>
  <c r="I19"/>
  <c r="J19"/>
  <c r="K19"/>
  <c r="L19"/>
  <c r="M19"/>
  <c r="N19"/>
  <c r="D20"/>
  <c r="E20"/>
  <c r="F20"/>
  <c r="G20"/>
  <c r="H20"/>
  <c r="I20"/>
  <c r="J20"/>
  <c r="K20"/>
  <c r="L20"/>
  <c r="M20"/>
  <c r="N20"/>
  <c r="D21"/>
  <c r="E21"/>
  <c r="F21"/>
  <c r="G21"/>
  <c r="H21"/>
  <c r="I21"/>
  <c r="J21"/>
  <c r="K21"/>
  <c r="L21"/>
  <c r="M21"/>
  <c r="N21"/>
  <c r="D22"/>
  <c r="E22"/>
  <c r="F22"/>
  <c r="G22"/>
  <c r="H22"/>
  <c r="I22"/>
  <c r="J22"/>
  <c r="K22"/>
  <c r="L22"/>
  <c r="M22"/>
  <c r="N22"/>
  <c r="D14"/>
  <c r="E14"/>
  <c r="F14"/>
  <c r="G14"/>
  <c r="H14"/>
  <c r="I14"/>
  <c r="J14"/>
  <c r="K14"/>
  <c r="L14"/>
  <c r="M14"/>
  <c r="N14"/>
  <c r="D15"/>
  <c r="E15"/>
  <c r="F15"/>
  <c r="G15"/>
  <c r="H15"/>
  <c r="I15"/>
  <c r="J15"/>
  <c r="K15"/>
  <c r="L15"/>
  <c r="M15"/>
  <c r="N15"/>
  <c r="D16"/>
  <c r="E16"/>
  <c r="F16"/>
  <c r="G16"/>
  <c r="H16"/>
  <c r="I16"/>
  <c r="J16"/>
  <c r="K16"/>
  <c r="L16"/>
  <c r="M16"/>
  <c r="N16"/>
  <c r="D17"/>
  <c r="E17"/>
  <c r="F17"/>
  <c r="G17"/>
  <c r="H17"/>
  <c r="I17"/>
  <c r="J17"/>
  <c r="K17"/>
  <c r="L17"/>
  <c r="M17"/>
  <c r="N17"/>
  <c r="D18"/>
  <c r="E18"/>
  <c r="F18"/>
  <c r="G18"/>
  <c r="H18"/>
  <c r="I18"/>
  <c r="J18"/>
  <c r="K18"/>
  <c r="L18"/>
  <c r="M18"/>
  <c r="N18"/>
  <c r="E13"/>
  <c r="F13"/>
  <c r="G13"/>
  <c r="H13"/>
  <c r="I13"/>
  <c r="J13"/>
  <c r="K13"/>
  <c r="L13"/>
  <c r="M13"/>
  <c r="N13"/>
  <c r="D13"/>
  <c r="O51" i="32"/>
  <c r="O52"/>
  <c r="O53"/>
  <c r="O54"/>
  <c r="O55"/>
  <c r="O56"/>
  <c r="O50"/>
  <c r="O36"/>
  <c r="O37"/>
  <c r="O38"/>
  <c r="O39"/>
  <c r="O40"/>
  <c r="O35"/>
  <c r="D14"/>
  <c r="E14"/>
  <c r="F14"/>
  <c r="G14"/>
  <c r="H14"/>
  <c r="I14"/>
  <c r="J14"/>
  <c r="K14"/>
  <c r="L14"/>
  <c r="M14"/>
  <c r="N14"/>
  <c r="D15"/>
  <c r="E15"/>
  <c r="F15"/>
  <c r="G15"/>
  <c r="H15"/>
  <c r="I15"/>
  <c r="J15"/>
  <c r="K15"/>
  <c r="L15"/>
  <c r="M15"/>
  <c r="N15"/>
  <c r="D16"/>
  <c r="E16"/>
  <c r="F16"/>
  <c r="G16"/>
  <c r="H16"/>
  <c r="I16"/>
  <c r="J16"/>
  <c r="K16"/>
  <c r="L16"/>
  <c r="M16"/>
  <c r="N16"/>
  <c r="D17"/>
  <c r="E17"/>
  <c r="F17"/>
  <c r="G17"/>
  <c r="H17"/>
  <c r="I17"/>
  <c r="J17"/>
  <c r="K17"/>
  <c r="L17"/>
  <c r="M17"/>
  <c r="N17"/>
  <c r="D18"/>
  <c r="E18"/>
  <c r="F18"/>
  <c r="G18"/>
  <c r="H18"/>
  <c r="I18"/>
  <c r="J18"/>
  <c r="K18"/>
  <c r="L18"/>
  <c r="M18"/>
  <c r="N18"/>
  <c r="D19"/>
  <c r="E19"/>
  <c r="F19"/>
  <c r="G19"/>
  <c r="H19"/>
  <c r="I19"/>
  <c r="J19"/>
  <c r="K19"/>
  <c r="L19"/>
  <c r="M19"/>
  <c r="N19"/>
  <c r="D20"/>
  <c r="E20"/>
  <c r="F20"/>
  <c r="G20"/>
  <c r="H20"/>
  <c r="I20"/>
  <c r="J20"/>
  <c r="K20"/>
  <c r="L20"/>
  <c r="M20"/>
  <c r="N20"/>
  <c r="D21"/>
  <c r="E21"/>
  <c r="F21"/>
  <c r="G21"/>
  <c r="H21"/>
  <c r="I21"/>
  <c r="J21"/>
  <c r="K21"/>
  <c r="L21"/>
  <c r="M21"/>
  <c r="N21"/>
  <c r="D22"/>
  <c r="E22"/>
  <c r="F22"/>
  <c r="G22"/>
  <c r="H22"/>
  <c r="I22"/>
  <c r="J22"/>
  <c r="K22"/>
  <c r="L22"/>
  <c r="M22"/>
  <c r="N22"/>
  <c r="E13"/>
  <c r="F13"/>
  <c r="G13"/>
  <c r="H13"/>
  <c r="I13"/>
  <c r="J13"/>
  <c r="K13"/>
  <c r="L13"/>
  <c r="M13"/>
  <c r="N13"/>
  <c r="D13"/>
  <c r="D28" i="31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D16"/>
  <c r="AE59" i="38"/>
  <c r="AE57"/>
  <c r="AE55"/>
  <c r="AD50"/>
  <c r="AD51"/>
  <c r="AD49"/>
  <c r="AD48"/>
  <c r="AD44"/>
  <c r="AD43"/>
  <c r="AD41"/>
  <c r="AV42"/>
  <c r="AV43"/>
  <c r="AV44"/>
  <c r="AV45"/>
  <c r="AV46"/>
  <c r="AV47"/>
  <c r="AV48"/>
  <c r="AV49"/>
  <c r="AV52"/>
  <c r="AV53"/>
  <c r="AV54"/>
  <c r="AV55"/>
  <c r="AV56"/>
  <c r="AV57"/>
  <c r="AV58"/>
  <c r="AV59"/>
  <c r="AV60"/>
  <c r="AV61"/>
  <c r="AV62"/>
  <c r="AV63"/>
  <c r="AV64"/>
  <c r="AV65"/>
  <c r="AV66"/>
  <c r="AV41"/>
  <c r="AC29"/>
  <c r="AD29"/>
  <c r="AE29"/>
  <c r="AF29"/>
  <c r="AG29"/>
  <c r="AD28"/>
  <c r="AE28"/>
  <c r="AF28"/>
  <c r="AG28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C15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C14"/>
  <c r="AD46" i="39"/>
  <c r="AD48"/>
  <c r="AD49"/>
  <c r="AD50"/>
  <c r="AD51"/>
  <c r="AD52"/>
  <c r="AD43"/>
  <c r="AD44"/>
  <c r="AD45"/>
  <c r="AD42"/>
  <c r="K21"/>
  <c r="L21"/>
  <c r="M21"/>
  <c r="N21"/>
  <c r="O21"/>
  <c r="P21"/>
  <c r="Q21"/>
  <c r="K22"/>
  <c r="L22"/>
  <c r="M22"/>
  <c r="N22"/>
  <c r="O22"/>
  <c r="P22"/>
  <c r="Q22"/>
  <c r="K23"/>
  <c r="L23"/>
  <c r="M23"/>
  <c r="N23"/>
  <c r="O23"/>
  <c r="P23"/>
  <c r="Q23"/>
  <c r="K24"/>
  <c r="L24"/>
  <c r="M24"/>
  <c r="N24"/>
  <c r="O24"/>
  <c r="P24"/>
  <c r="Q24"/>
  <c r="K25"/>
  <c r="L25"/>
  <c r="M25"/>
  <c r="N25"/>
  <c r="O25"/>
  <c r="P25"/>
  <c r="Q25"/>
  <c r="K26"/>
  <c r="L26"/>
  <c r="M26"/>
  <c r="N26"/>
  <c r="O26"/>
  <c r="P26"/>
  <c r="Q26"/>
  <c r="K27"/>
  <c r="L27"/>
  <c r="M27"/>
  <c r="N27"/>
  <c r="O27"/>
  <c r="P27"/>
  <c r="Q27"/>
  <c r="K28"/>
  <c r="L28"/>
  <c r="M28"/>
  <c r="N28"/>
  <c r="O28"/>
  <c r="P28"/>
  <c r="Q28"/>
  <c r="K29"/>
  <c r="L29"/>
  <c r="M29"/>
  <c r="N29"/>
  <c r="O29"/>
  <c r="P29"/>
  <c r="Q29"/>
  <c r="K30"/>
  <c r="L30"/>
  <c r="M30"/>
  <c r="N30"/>
  <c r="O30"/>
  <c r="P30"/>
  <c r="Q30"/>
  <c r="K31"/>
  <c r="L31"/>
  <c r="M31"/>
  <c r="N31"/>
  <c r="O31"/>
  <c r="P31"/>
  <c r="Q31"/>
  <c r="L20"/>
  <c r="M20"/>
  <c r="N20"/>
  <c r="O20"/>
  <c r="P20"/>
  <c r="Q20"/>
  <c r="K20"/>
  <c r="T22" i="46"/>
  <c r="T23"/>
  <c r="T21"/>
  <c r="T20"/>
  <c r="V39" i="13"/>
  <c r="V40"/>
  <c r="V41"/>
  <c r="V42"/>
  <c r="V43"/>
  <c r="V44"/>
  <c r="V48"/>
  <c r="V49"/>
  <c r="V50"/>
  <c r="V51"/>
  <c r="V52"/>
  <c r="V53"/>
  <c r="V57"/>
  <c r="V58"/>
  <c r="V59"/>
  <c r="V60"/>
  <c r="V30"/>
  <c r="V31"/>
  <c r="V32"/>
  <c r="V33"/>
  <c r="V34"/>
  <c r="V35"/>
  <c r="V26"/>
  <c r="V25"/>
  <c r="V20"/>
  <c r="V21"/>
  <c r="V14"/>
  <c r="V15"/>
  <c r="V16"/>
  <c r="V13"/>
  <c r="AJ44" i="37"/>
  <c r="AJ45"/>
  <c r="AJ46"/>
  <c r="AJ47"/>
  <c r="AJ48"/>
  <c r="AJ49"/>
  <c r="AJ50"/>
  <c r="AJ51"/>
  <c r="AJ52"/>
  <c r="AJ53"/>
  <c r="AJ54"/>
  <c r="AJ55"/>
  <c r="AJ56"/>
  <c r="AJ57"/>
  <c r="AJ58"/>
  <c r="AJ34"/>
  <c r="AJ35"/>
  <c r="AJ36"/>
  <c r="AJ37"/>
  <c r="AJ38"/>
  <c r="AJ39"/>
  <c r="AJ40"/>
  <c r="AJ41"/>
  <c r="AJ33"/>
  <c r="AJ30"/>
  <c r="AJ29"/>
  <c r="AJ25"/>
  <c r="AJ26"/>
  <c r="AJ27"/>
  <c r="AJ24"/>
  <c r="AK13"/>
  <c r="AK14"/>
  <c r="AK15"/>
  <c r="AK16"/>
  <c r="AK17"/>
  <c r="AK18"/>
  <c r="AK19"/>
  <c r="AK20"/>
  <c r="AK21"/>
  <c r="AK12"/>
  <c r="C28"/>
  <c r="D28"/>
  <c r="E28"/>
  <c r="F28"/>
  <c r="G28"/>
  <c r="H28"/>
  <c r="I28"/>
  <c r="J28"/>
  <c r="K28"/>
  <c r="L28"/>
  <c r="C29"/>
  <c r="D29"/>
  <c r="E29"/>
  <c r="F29"/>
  <c r="G29"/>
  <c r="H29"/>
  <c r="I29"/>
  <c r="J29"/>
  <c r="K29"/>
  <c r="L29"/>
  <c r="C13"/>
  <c r="D13"/>
  <c r="E13"/>
  <c r="F13"/>
  <c r="G13"/>
  <c r="H13"/>
  <c r="I13"/>
  <c r="J13"/>
  <c r="K13"/>
  <c r="L13"/>
  <c r="M13"/>
  <c r="N13"/>
  <c r="O13"/>
  <c r="P13"/>
  <c r="Q13"/>
  <c r="C14"/>
  <c r="D14"/>
  <c r="E14"/>
  <c r="F14"/>
  <c r="G14"/>
  <c r="H14"/>
  <c r="I14"/>
  <c r="J14"/>
  <c r="K14"/>
  <c r="L14"/>
  <c r="M14"/>
  <c r="N14"/>
  <c r="O14"/>
  <c r="P14"/>
  <c r="Q14"/>
  <c r="C15"/>
  <c r="D15"/>
  <c r="E15"/>
  <c r="F15"/>
  <c r="G15"/>
  <c r="H15"/>
  <c r="I15"/>
  <c r="J15"/>
  <c r="K15"/>
  <c r="L15"/>
  <c r="M15"/>
  <c r="N15"/>
  <c r="O15"/>
  <c r="P15"/>
  <c r="Q15"/>
  <c r="C16"/>
  <c r="D16"/>
  <c r="E16"/>
  <c r="F16"/>
  <c r="G16"/>
  <c r="H16"/>
  <c r="I16"/>
  <c r="J16"/>
  <c r="K16"/>
  <c r="L16"/>
  <c r="M16"/>
  <c r="N16"/>
  <c r="O16"/>
  <c r="P16"/>
  <c r="Q16"/>
  <c r="C17"/>
  <c r="D17"/>
  <c r="E17"/>
  <c r="F17"/>
  <c r="G17"/>
  <c r="H17"/>
  <c r="I17"/>
  <c r="J17"/>
  <c r="K17"/>
  <c r="L17"/>
  <c r="M17"/>
  <c r="N17"/>
  <c r="O17"/>
  <c r="P17"/>
  <c r="Q17"/>
  <c r="C18"/>
  <c r="D18"/>
  <c r="E18"/>
  <c r="F18"/>
  <c r="G18"/>
  <c r="H18"/>
  <c r="I18"/>
  <c r="J18"/>
  <c r="K18"/>
  <c r="L18"/>
  <c r="M18"/>
  <c r="N18"/>
  <c r="O18"/>
  <c r="P18"/>
  <c r="Q18"/>
  <c r="C19"/>
  <c r="D19"/>
  <c r="E19"/>
  <c r="F19"/>
  <c r="G19"/>
  <c r="H19"/>
  <c r="I19"/>
  <c r="J19"/>
  <c r="K19"/>
  <c r="L19"/>
  <c r="M19"/>
  <c r="N19"/>
  <c r="O19"/>
  <c r="P19"/>
  <c r="Q19"/>
  <c r="C20"/>
  <c r="D20"/>
  <c r="E20"/>
  <c r="F20"/>
  <c r="G20"/>
  <c r="H20"/>
  <c r="I20"/>
  <c r="J20"/>
  <c r="K20"/>
  <c r="L20"/>
  <c r="M20"/>
  <c r="N20"/>
  <c r="O20"/>
  <c r="P20"/>
  <c r="Q20"/>
  <c r="C21"/>
  <c r="D21"/>
  <c r="E21"/>
  <c r="F21"/>
  <c r="G21"/>
  <c r="H21"/>
  <c r="I21"/>
  <c r="J21"/>
  <c r="K21"/>
  <c r="L21"/>
  <c r="M21"/>
  <c r="N21"/>
  <c r="O21"/>
  <c r="P21"/>
  <c r="Q21"/>
  <c r="C22"/>
  <c r="D22"/>
  <c r="E22"/>
  <c r="F22"/>
  <c r="G22"/>
  <c r="H22"/>
  <c r="I22"/>
  <c r="J22"/>
  <c r="K22"/>
  <c r="L22"/>
  <c r="M22"/>
  <c r="N22"/>
  <c r="O22"/>
  <c r="P22"/>
  <c r="Q22"/>
  <c r="C23"/>
  <c r="D23"/>
  <c r="E23"/>
  <c r="F23"/>
  <c r="G23"/>
  <c r="H23"/>
  <c r="I23"/>
  <c r="J23"/>
  <c r="K23"/>
  <c r="L23"/>
  <c r="M23"/>
  <c r="N23"/>
  <c r="O23"/>
  <c r="P23"/>
  <c r="Q23"/>
  <c r="C24"/>
  <c r="D24"/>
  <c r="E24"/>
  <c r="F24"/>
  <c r="G24"/>
  <c r="H24"/>
  <c r="I24"/>
  <c r="J24"/>
  <c r="K24"/>
  <c r="L24"/>
  <c r="M24"/>
  <c r="N24"/>
  <c r="O24"/>
  <c r="P24"/>
  <c r="Q24"/>
  <c r="C25"/>
  <c r="D25"/>
  <c r="E25"/>
  <c r="F25"/>
  <c r="G25"/>
  <c r="H25"/>
  <c r="I25"/>
  <c r="J25"/>
  <c r="K25"/>
  <c r="L25"/>
  <c r="M25"/>
  <c r="N25"/>
  <c r="O25"/>
  <c r="P25"/>
  <c r="Q25"/>
  <c r="C26"/>
  <c r="D26"/>
  <c r="E26"/>
  <c r="F26"/>
  <c r="G26"/>
  <c r="H26"/>
  <c r="I26"/>
  <c r="J26"/>
  <c r="K26"/>
  <c r="L26"/>
  <c r="M26"/>
  <c r="N26"/>
  <c r="O26"/>
  <c r="P26"/>
  <c r="Q26"/>
  <c r="C27"/>
  <c r="D27"/>
  <c r="E27"/>
  <c r="F27"/>
  <c r="G27"/>
  <c r="H27"/>
  <c r="I27"/>
  <c r="J27"/>
  <c r="K27"/>
  <c r="L27"/>
  <c r="M27"/>
  <c r="N27"/>
  <c r="O27"/>
  <c r="P27"/>
  <c r="Q27"/>
  <c r="G12"/>
  <c r="H12"/>
  <c r="I12"/>
  <c r="J12"/>
  <c r="K12"/>
  <c r="L12"/>
  <c r="M12"/>
  <c r="N12"/>
  <c r="O12"/>
  <c r="P12"/>
  <c r="Q12"/>
  <c r="D12"/>
  <c r="E12"/>
  <c r="F12"/>
  <c r="C12"/>
  <c r="C13" i="36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C12"/>
  <c r="E16" i="42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15"/>
  <c r="M17" i="12"/>
  <c r="M18"/>
  <c r="M19"/>
  <c r="M20"/>
  <c r="M21"/>
  <c r="M22"/>
  <c r="M23"/>
  <c r="M24"/>
  <c r="M16"/>
  <c r="M15"/>
  <c r="G29"/>
  <c r="G30"/>
  <c r="G31"/>
  <c r="G32"/>
  <c r="G33"/>
  <c r="G34"/>
  <c r="G35"/>
  <c r="G36"/>
  <c r="G28"/>
  <c r="G27"/>
  <c r="G16"/>
  <c r="G17"/>
  <c r="G18"/>
  <c r="G19"/>
  <c r="G20"/>
  <c r="G21"/>
  <c r="G22"/>
  <c r="G23"/>
  <c r="G24"/>
  <c r="G15"/>
  <c r="K20" i="24"/>
  <c r="L20"/>
  <c r="M20"/>
  <c r="N20"/>
  <c r="O20"/>
  <c r="P20"/>
  <c r="Q20"/>
  <c r="R20"/>
  <c r="S20"/>
  <c r="K21"/>
  <c r="L21"/>
  <c r="M21"/>
  <c r="N21"/>
  <c r="O21"/>
  <c r="P21"/>
  <c r="Q21"/>
  <c r="R21"/>
  <c r="S21"/>
  <c r="K22"/>
  <c r="L22"/>
  <c r="M22"/>
  <c r="N22"/>
  <c r="O22"/>
  <c r="P22"/>
  <c r="Q22"/>
  <c r="R22"/>
  <c r="S22"/>
  <c r="K23"/>
  <c r="L23"/>
  <c r="M23"/>
  <c r="N23"/>
  <c r="O23"/>
  <c r="P23"/>
  <c r="Q23"/>
  <c r="R23"/>
  <c r="S23"/>
  <c r="K24"/>
  <c r="L24"/>
  <c r="M24"/>
  <c r="N24"/>
  <c r="O24"/>
  <c r="P24"/>
  <c r="Q24"/>
  <c r="R24"/>
  <c r="S24"/>
  <c r="K25"/>
  <c r="L25"/>
  <c r="M25"/>
  <c r="N25"/>
  <c r="O25"/>
  <c r="P25"/>
  <c r="Q25"/>
  <c r="R25"/>
  <c r="S25"/>
  <c r="K26"/>
  <c r="L26"/>
  <c r="M26"/>
  <c r="N26"/>
  <c r="O26"/>
  <c r="P26"/>
  <c r="Q26"/>
  <c r="R26"/>
  <c r="S26"/>
  <c r="L19"/>
  <c r="M19"/>
  <c r="N19"/>
  <c r="O19"/>
  <c r="P19"/>
  <c r="Q19"/>
  <c r="R19"/>
  <c r="S19"/>
  <c r="K19"/>
  <c r="C13" i="41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C12"/>
  <c r="B35" i="32"/>
  <c r="B36"/>
  <c r="B37"/>
  <c r="B38"/>
  <c r="B39"/>
</calcChain>
</file>

<file path=xl/sharedStrings.xml><?xml version="1.0" encoding="utf-8"?>
<sst xmlns="http://schemas.openxmlformats.org/spreadsheetml/2006/main" count="3033" uniqueCount="740">
  <si>
    <t>ПРОИЗВОДСТВО СЕКЦИОННЫХ, ПОДЪЕМНО-ПОВОРОТНЫХ, СДВИЖНЫХ, РАСПАШНЫХ ВОРОТ И КОМПЛЕКТАЦИИ</t>
  </si>
  <si>
    <t>ш</t>
  </si>
  <si>
    <t>и</t>
  </si>
  <si>
    <t>р</t>
  </si>
  <si>
    <t>н</t>
  </si>
  <si>
    <t>а</t>
  </si>
  <si>
    <t xml:space="preserve"> </t>
  </si>
  <si>
    <t>2000</t>
  </si>
  <si>
    <t>2100</t>
  </si>
  <si>
    <t>2200</t>
  </si>
  <si>
    <t>2300</t>
  </si>
  <si>
    <t>2400</t>
  </si>
  <si>
    <t>2500</t>
  </si>
  <si>
    <t>2600</t>
  </si>
  <si>
    <t>2700</t>
  </si>
  <si>
    <t>2800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</si>
  <si>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</si>
  <si>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</si>
  <si>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</si>
  <si>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</si>
  <si>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</si>
  <si>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</si>
  <si>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</si>
  <si>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</si>
  <si>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</si>
  <si>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</si>
  <si>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</si>
  <si>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</si>
  <si>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</si>
  <si>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</si>
  <si>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</si>
  <si>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</si>
  <si>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</si>
  <si>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</si>
  <si>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</si>
  <si>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</si>
  <si>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4900</t>
  </si>
  <si>
    <t>5000</t>
  </si>
  <si>
    <t>в</t>
  </si>
  <si>
    <t>ы</t>
  </si>
  <si>
    <t>с</t>
  </si>
  <si>
    <t>о</t>
  </si>
  <si>
    <t>т</t>
  </si>
  <si>
    <t>Базовая комплектация секционных  гаражных ворот DOORHAN серии RSD02</t>
  </si>
  <si>
    <t>(стандартный подъем - притолока от 350 до 550мм, рекомендуемая 550мм):</t>
  </si>
  <si>
    <t>Полотно из стальных сэндвич-панелей толщиной 40 мм и усилением под петли</t>
  </si>
  <si>
    <t>Cтандартный цвет белый RAL9003, коричневый RAL8014</t>
  </si>
  <si>
    <t>Поверхность панели "апельсиновая корка" или гладкая (покрытие полиэстер)</t>
  </si>
  <si>
    <t>DoorHan (Россия/Канада)</t>
  </si>
  <si>
    <t>Универсальный комплект крепежных элементов</t>
  </si>
  <si>
    <t>FAAC (Италия)</t>
  </si>
  <si>
    <t xml:space="preserve">Ручка </t>
  </si>
  <si>
    <t>Задвижка</t>
  </si>
  <si>
    <t>Капроновый шнур для закрытия ворот</t>
  </si>
  <si>
    <t>Фирменная упаковка в гофракартон и стрейч пленку</t>
  </si>
  <si>
    <t>Дополнительно:</t>
  </si>
  <si>
    <t xml:space="preserve">Ручной цепной привод </t>
  </si>
  <si>
    <t>Типы подъемов</t>
  </si>
  <si>
    <t>+ 10%</t>
  </si>
  <si>
    <t>Структура панелей</t>
  </si>
  <si>
    <t>Под дерево</t>
  </si>
  <si>
    <t>Аксессуары DoorHan</t>
  </si>
  <si>
    <t>Варианты цветов (покрытие полиэстер)</t>
  </si>
  <si>
    <t>Окна акриловые:</t>
  </si>
  <si>
    <t>Аксессуары FAAC</t>
  </si>
  <si>
    <t>Ручки ПВХ</t>
  </si>
  <si>
    <t>Ручка облегченная</t>
  </si>
  <si>
    <t xml:space="preserve">Ручка выступающая </t>
  </si>
  <si>
    <t xml:space="preserve">Универсальная ручка и ступенька из ПВХ </t>
  </si>
  <si>
    <t>* В данном прайс-листе представлен не весь спектр возможной автоматики. 
Более подробную информацию см. прайс-лист "Автоматика"</t>
  </si>
  <si>
    <t>** % рассчитываются от стоимости щита</t>
  </si>
  <si>
    <t>GFA</t>
  </si>
  <si>
    <t>Площадь ворот</t>
  </si>
  <si>
    <t>9кв.м</t>
  </si>
  <si>
    <t>12кв.м</t>
  </si>
  <si>
    <t>10кв.м</t>
  </si>
  <si>
    <t>20кв.м</t>
  </si>
  <si>
    <t>50кв.м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</si>
  <si>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</si>
  <si>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</si>
  <si>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</si>
  <si>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</si>
  <si>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</si>
  <si>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</si>
  <si>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</si>
  <si>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</si>
  <si>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</si>
  <si>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6000</t>
  </si>
  <si>
    <t>6100</t>
  </si>
  <si>
    <t>6200</t>
  </si>
  <si>
    <t>6300</t>
  </si>
  <si>
    <t>6400</t>
  </si>
  <si>
    <t>6500</t>
  </si>
  <si>
    <t>6600</t>
  </si>
  <si>
    <t>6700</t>
  </si>
  <si>
    <t>6800</t>
  </si>
  <si>
    <t>6900</t>
  </si>
  <si>
    <t>7000</t>
  </si>
  <si>
    <t>Базовая комплектация секционных промышленных ворот DOORHAN серии ISD01, ISD02</t>
  </si>
  <si>
    <t>Промышленные панорамные ворота серии ISD02</t>
  </si>
  <si>
    <t>Количество циклов</t>
  </si>
  <si>
    <t>До 50 000 циклов</t>
  </si>
  <si>
    <t xml:space="preserve">До 75 000 циклов </t>
  </si>
  <si>
    <t>До 100 000 циклов</t>
  </si>
  <si>
    <t>Окно акриловое 607х202</t>
  </si>
  <si>
    <t>Окно акриловое 635х330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</si>
  <si>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</si>
  <si>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</si>
  <si>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</si>
  <si>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</si>
  <si>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</si>
  <si>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</si>
  <si>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</si>
  <si>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</si>
  <si>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</si>
  <si>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</si>
  <si>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Базовая комплектация сдвижных ворот DOORHAN</t>
  </si>
  <si>
    <t>Щит ворот из сэндвич-панелей, окантованный алюминиевым профилем</t>
  </si>
  <si>
    <t>Дополнительно</t>
  </si>
  <si>
    <t>белый</t>
  </si>
  <si>
    <t>(RAL 9003)</t>
  </si>
  <si>
    <t>коричневый</t>
  </si>
  <si>
    <t>(RAL 8014)</t>
  </si>
  <si>
    <t>наценка 5%</t>
  </si>
  <si>
    <t>Рама силовая НЕБЕТОНИРУЕМАЯ</t>
  </si>
  <si>
    <t>Площадка для привода (при заказе привода)</t>
  </si>
  <si>
    <t>наценка 10%</t>
  </si>
  <si>
    <t>Силовая балка с крепежным профилем</t>
  </si>
  <si>
    <t>Автоматика</t>
  </si>
  <si>
    <t>Комплект роликовых опор</t>
  </si>
  <si>
    <t>Ролик поддерживающий</t>
  </si>
  <si>
    <t>Крышка балки задняя</t>
  </si>
  <si>
    <t>Ловитель верхний</t>
  </si>
  <si>
    <t>Ловитель нижний с задвижкой</t>
  </si>
  <si>
    <t>Комплект направляющих устройств</t>
  </si>
  <si>
    <t>Универсальная ручка и ступенька из ПВХ</t>
  </si>
  <si>
    <t>Фирменная упаковка в гофрокартон или пленку</t>
  </si>
  <si>
    <t xml:space="preserve">Филенка </t>
  </si>
  <si>
    <t>7100</t>
  </si>
  <si>
    <t>7200</t>
  </si>
  <si>
    <t>7300</t>
  </si>
  <si>
    <t>7400</t>
  </si>
  <si>
    <t>7500</t>
  </si>
  <si>
    <t xml:space="preserve">синий (RAL 5005), зелен (RAL 6005), бордо (RAL 3005), </t>
  </si>
  <si>
    <t>Формула расчета стоимости распашных ворот</t>
  </si>
  <si>
    <t>Стоимость =   Соответствующая цена по таблице + % (в зависимости от типа щита)  (см. приложение "Каталог щитов распашных ворот")</t>
  </si>
  <si>
    <t>Ручка алюминиевая под цвет полотна ворот</t>
  </si>
  <si>
    <t>Комплект боковых упоров</t>
  </si>
  <si>
    <t>Задвижка в землю</t>
  </si>
  <si>
    <t>900</t>
  </si>
  <si>
    <t>Формула расчета стоимости калиток</t>
  </si>
  <si>
    <t>Стоимость =   Соответствующая цена по таблице + % (в зависимости от типа щита) (см. приложение "Каталог щитов калиток")</t>
  </si>
  <si>
    <t>Рама бетонируемая для отдельно стоящей калитки</t>
  </si>
  <si>
    <t>Комплект петель под цвет полотна</t>
  </si>
  <si>
    <t>Комплект столбов навесных</t>
  </si>
  <si>
    <t>Рама калитки навесная</t>
  </si>
  <si>
    <t>СК08</t>
  </si>
  <si>
    <t>Калитка для секц. ворот модерниз. (в компл. с мех.замком и доводчиком на скользящей шине)</t>
  </si>
  <si>
    <t>25025KIT</t>
  </si>
  <si>
    <t>Ручной цепной привод с роликом</t>
  </si>
  <si>
    <t>25025M</t>
  </si>
  <si>
    <t>СП12</t>
  </si>
  <si>
    <t>СП11</t>
  </si>
  <si>
    <t>СП10</t>
  </si>
  <si>
    <t>24601-10</t>
  </si>
  <si>
    <t>Установочный профиль (32х32х2 мм;  L= 3050 мм)</t>
  </si>
  <si>
    <t>Наценка за типы подъема**</t>
  </si>
  <si>
    <t>Стандартный (h&gt;350 и b1 и b2&gt;120)</t>
  </si>
  <si>
    <t xml:space="preserve">СП01               </t>
  </si>
  <si>
    <t>5%</t>
  </si>
  <si>
    <t xml:space="preserve">СП04               </t>
  </si>
  <si>
    <t xml:space="preserve">СП03               </t>
  </si>
  <si>
    <t>Повышенный подъем (h от 600, b1,b2&gt;120)</t>
  </si>
  <si>
    <t>7%</t>
  </si>
  <si>
    <t xml:space="preserve">СП02               </t>
  </si>
  <si>
    <t>Вертикальный подъем (h=H+580)</t>
  </si>
  <si>
    <t>10%</t>
  </si>
  <si>
    <t xml:space="preserve">СП05               </t>
  </si>
  <si>
    <t>Наклонный подъем (h&gt;500)</t>
  </si>
  <si>
    <t xml:space="preserve">   </t>
  </si>
  <si>
    <t>а (от 0 до 65 град.)=</t>
  </si>
  <si>
    <t xml:space="preserve">СП08               </t>
  </si>
  <si>
    <t>Наклонный высокий подъем</t>
  </si>
  <si>
    <t>12%</t>
  </si>
  <si>
    <t>СП31</t>
  </si>
  <si>
    <t>Наценка за СТРУКТУРУ панелей "под дерево"</t>
  </si>
  <si>
    <t xml:space="preserve"> 5%</t>
  </si>
  <si>
    <t>СП32</t>
  </si>
  <si>
    <t>Наценка за структуру панелей "филенка"</t>
  </si>
  <si>
    <t xml:space="preserve">DH85626            </t>
  </si>
  <si>
    <t>Окно акриловое 452х302 белое для панелей со структурой "филенка"</t>
  </si>
  <si>
    <t xml:space="preserve">DH85631            </t>
  </si>
  <si>
    <t>Окно акриловое 452х302 коричневое для панелей со структурой "филенка"</t>
  </si>
  <si>
    <t xml:space="preserve">DH85627            </t>
  </si>
  <si>
    <t>Окно акриловое 452х302 белое с раскладкой крест для панелей со структурой "филенка"</t>
  </si>
  <si>
    <t xml:space="preserve">DH85628            </t>
  </si>
  <si>
    <t>Окно акриловое 452х302 коричн. с раскладкой крест для панелей со структурой "филенка"</t>
  </si>
  <si>
    <t xml:space="preserve">DH85629            </t>
  </si>
  <si>
    <t>Окно акриловое 452х302 белое с раскладкой ромб для панелей со структурой "филенка"</t>
  </si>
  <si>
    <t xml:space="preserve">DH85630            </t>
  </si>
  <si>
    <t>Окно акриловое 452х302 коричн. с раскладкой ромб для панелей со структурой "филенка"</t>
  </si>
  <si>
    <t>DH25130</t>
  </si>
  <si>
    <t>DH25131</t>
  </si>
  <si>
    <t>DH25132</t>
  </si>
  <si>
    <t>Приводы для секционных ворот (бытовой сектор):</t>
  </si>
  <si>
    <t>Приводы для секционных ворот (промышленный сектор):</t>
  </si>
  <si>
    <t>у.е.</t>
  </si>
  <si>
    <t>540BPRKIT</t>
  </si>
  <si>
    <t>SE14.21</t>
  </si>
  <si>
    <t>DHRE-2</t>
  </si>
  <si>
    <t xml:space="preserve">Приемник внешний двухканальный 433 МГц </t>
  </si>
  <si>
    <t>LAMP</t>
  </si>
  <si>
    <t>Сигнальная лампа со встроенной антенной</t>
  </si>
  <si>
    <t>ARM</t>
  </si>
  <si>
    <t xml:space="preserve">Удлинитель тяги </t>
  </si>
  <si>
    <t>TRANSCHAIN 1:1</t>
  </si>
  <si>
    <t>Комплект установочный для вального привода через цепь с передаточным отношением 1:1</t>
  </si>
  <si>
    <t>TRANSCHAIN 1:1,5</t>
  </si>
  <si>
    <t>Комплект установочный для вального привода через цепь с передаточным отношением 1:1,5</t>
  </si>
  <si>
    <t>LOCK</t>
  </si>
  <si>
    <t>Внешний расцепитель для потолочных приводов, с ключом</t>
  </si>
  <si>
    <t>INSTALLATION868KIT</t>
  </si>
  <si>
    <t>Стандартный набор аксессуаров</t>
  </si>
  <si>
    <t>TX2 868 SLH DL</t>
  </si>
  <si>
    <t>Пульт д/у  2-канальный</t>
  </si>
  <si>
    <t>TX4 868 SLH DL</t>
  </si>
  <si>
    <t>Пульт д/у  4-канальный</t>
  </si>
  <si>
    <t xml:space="preserve"> T10E</t>
  </si>
  <si>
    <t>Ключ-выключатель накладной</t>
  </si>
  <si>
    <t>SAFEBEAM</t>
  </si>
  <si>
    <t>Фотоэлементы (приемник-передатчик)</t>
  </si>
  <si>
    <t>FAACLIGHT</t>
  </si>
  <si>
    <t xml:space="preserve">Лампа сигнальная </t>
  </si>
  <si>
    <t>HCHAIN</t>
  </si>
  <si>
    <t>Ручная цепь для вальных приводов (Marantec,FAAC, GFA) 1 п/м</t>
  </si>
  <si>
    <t>Комплект амортизаторов или буферов (в зависимости от выбранной конструкции)</t>
  </si>
  <si>
    <t>127001N</t>
  </si>
  <si>
    <t>Панорамное остекление (за 1 м кв. к стоимости ворот по таблице)</t>
  </si>
  <si>
    <t>Стандартный</t>
  </si>
  <si>
    <t>H&lt;3700 и B&gt;H и S до 15 кв. м. (350&lt;=h&lt;410)</t>
  </si>
  <si>
    <t>H&lt;3700 и B&lt;=H (410&lt;=h&lt;550)</t>
  </si>
  <si>
    <t>H&gt;3700 (h&gt;=550)</t>
  </si>
  <si>
    <t>СП04</t>
  </si>
  <si>
    <t>СП03</t>
  </si>
  <si>
    <t>Повышенный подъем (h от 600 до 4165, b1,b2&gt;120)</t>
  </si>
  <si>
    <t>СП06</t>
  </si>
  <si>
    <t>Повышенный подъем (вал снизу) (h от 1600, b1,b2&gt;500)</t>
  </si>
  <si>
    <t>СП02</t>
  </si>
  <si>
    <t>СП07</t>
  </si>
  <si>
    <t>Вертикальный подъем (вал снизу) (h=Н+250, b1,b2&gt;500)</t>
  </si>
  <si>
    <t>СП05</t>
  </si>
  <si>
    <t>СП08</t>
  </si>
  <si>
    <t>СП21</t>
  </si>
  <si>
    <t>3%</t>
  </si>
  <si>
    <t>СП22</t>
  </si>
  <si>
    <t>СП23</t>
  </si>
  <si>
    <t>DHS102</t>
  </si>
  <si>
    <t>Рама силовая бетонируемая (высота проема более 3м)</t>
  </si>
  <si>
    <t>DHS101</t>
  </si>
  <si>
    <t>Рама силовая бетонируемая (высота проема до 3м)</t>
  </si>
  <si>
    <t>DHS103</t>
  </si>
  <si>
    <t>DHS0901</t>
  </si>
  <si>
    <t>Столб бетонируемый 100x100x3.6 для сдвижных ворот DoorHan</t>
  </si>
  <si>
    <t>DHS09</t>
  </si>
  <si>
    <t>Столб навесной 100x100x3.6 для сдвижных ворот DoorHan</t>
  </si>
  <si>
    <t>ПВПК001</t>
  </si>
  <si>
    <t>Калитка встроенная (в компл. с мех. замком)</t>
  </si>
  <si>
    <t>DHS11</t>
  </si>
  <si>
    <t>Комплект 741 (эл/мех, реечный) (FAAC) для ворот весом до 900кг</t>
  </si>
  <si>
    <t>Комплект 746ER (масл. ванна, реечный) (FAAC) для ворот весом до 600кг</t>
  </si>
  <si>
    <t>Комплект 844ER (масл. ванна, реечный) (FAAC) для ворот весом до 1800кг</t>
  </si>
  <si>
    <t>26148-6</t>
  </si>
  <si>
    <t>Замок механический врезной с ручками (ECO) черного цвета</t>
  </si>
  <si>
    <t>DHR0301</t>
  </si>
  <si>
    <t>Столб бетонируемый 150x100x6 для распашных ворот DoorHan</t>
  </si>
  <si>
    <t>390KIT</t>
  </si>
  <si>
    <t>Комплект 390 (рычажного типа) (FAAC)</t>
  </si>
  <si>
    <t>Площадь</t>
  </si>
  <si>
    <t>створки</t>
  </si>
  <si>
    <t>5,2 кв,м</t>
  </si>
  <si>
    <t>3,6 кв,м</t>
  </si>
  <si>
    <t>10,5 кв,м</t>
  </si>
  <si>
    <t>411KIT</t>
  </si>
  <si>
    <t>Комплект 411 (червячного типа) (FAAC)</t>
  </si>
  <si>
    <t xml:space="preserve">DHEZ09 </t>
  </si>
  <si>
    <t xml:space="preserve">Компл. замка врезн. (э/м) (лич. 60мм, УНИВЕРСАЛЬНЫЙ) </t>
  </si>
  <si>
    <t>DHSK02</t>
  </si>
  <si>
    <t>409KIT</t>
  </si>
  <si>
    <t>Комплект 409 (червячного типа) (FAAC)</t>
  </si>
  <si>
    <t>5,5 кв,м</t>
  </si>
  <si>
    <t>884MCKIT</t>
  </si>
  <si>
    <t>Комплект 884ER (масл. ванна, реечный) (FAAC)</t>
  </si>
  <si>
    <t>Вес ворот</t>
  </si>
  <si>
    <t>900 кг</t>
  </si>
  <si>
    <t>600 кг</t>
  </si>
  <si>
    <t>1800 кг</t>
  </si>
  <si>
    <t>3500 кг</t>
  </si>
  <si>
    <t>1300 кг</t>
  </si>
  <si>
    <t>2200 кг</t>
  </si>
  <si>
    <t>Оцинкованные торсионные пружины (рассчитаны до 25 000 циклов)</t>
  </si>
  <si>
    <t>Низкий подъем, барабан сзади (150&lt;=h, b1 и b2&gt;120)</t>
  </si>
  <si>
    <t>DHS104</t>
  </si>
  <si>
    <t xml:space="preserve">*** Калитка для секц. ворот модерниз, изготавливается только из панелей со структурной поверхностью "апельсиновая корка" и "под дерево" </t>
  </si>
  <si>
    <t>DHS17</t>
  </si>
  <si>
    <t>Опора роликовая поддерживающая</t>
  </si>
  <si>
    <t>Столб опорный для дополнительной роликовой опоры(устанавливается при ширине проема более 6 м)</t>
  </si>
  <si>
    <t>R00</t>
  </si>
  <si>
    <t>Ручка алюминиевая неокрашенная</t>
  </si>
  <si>
    <t>Ручка алюминиевая окрашенная</t>
  </si>
  <si>
    <r>
      <t>Ручка алюминиевая под цвет полотна ворот (</t>
    </r>
    <r>
      <rPr>
        <b/>
        <sz val="18"/>
        <rFont val="Arial Cyr"/>
        <charset val="204"/>
      </rPr>
      <t>при покупке э/м замка и установке его на заводе</t>
    </r>
    <r>
      <rPr>
        <sz val="18"/>
        <rFont val="Arial Cyr"/>
        <charset val="204"/>
      </rPr>
      <t>)</t>
    </r>
  </si>
  <si>
    <t>Наименование</t>
  </si>
  <si>
    <t>Стоимость, у,е</t>
  </si>
  <si>
    <t>Ширина, мм</t>
  </si>
  <si>
    <t>Высота,мм</t>
  </si>
  <si>
    <t>от 2000 до 2500</t>
  </si>
  <si>
    <t>от 2500 до 3000</t>
  </si>
  <si>
    <r>
      <t>Артикул</t>
    </r>
    <r>
      <rPr>
        <sz val="12"/>
        <rFont val="Arial Cyr"/>
        <charset val="204"/>
      </rPr>
      <t xml:space="preserve"> </t>
    </r>
  </si>
  <si>
    <t>Комплект крепления рейки привода</t>
  </si>
  <si>
    <t>Комплекты сдвижных ворот "Собери Сам"</t>
  </si>
  <si>
    <t>Ширина проема, мм</t>
  </si>
  <si>
    <t>Высота проема ,мм</t>
  </si>
  <si>
    <t xml:space="preserve">Комплектация к балке 138х145х6 </t>
  </si>
  <si>
    <t>DHS20230</t>
  </si>
  <si>
    <t>Концевой ролик в сборе для профиля 138х145х6</t>
  </si>
  <si>
    <t>DHS20250</t>
  </si>
  <si>
    <t>Крышка задняя для балки 138х145х6</t>
  </si>
  <si>
    <t>DHS20240</t>
  </si>
  <si>
    <t>Ловитель нижний с задвижкой для балки 138х145х6</t>
  </si>
  <si>
    <t>DHS20220</t>
  </si>
  <si>
    <t>Опора роликовая для балки 138х145х6 в сборе</t>
  </si>
  <si>
    <t>DHS20260</t>
  </si>
  <si>
    <t>DHS08</t>
  </si>
  <si>
    <t>Устройство направляющее универсальное</t>
  </si>
  <si>
    <t>DHS23</t>
  </si>
  <si>
    <t>Устройство направляющее универсальное однорядное</t>
  </si>
  <si>
    <t>DHS20130</t>
  </si>
  <si>
    <t>Концевой ролик в сборе для балки 95х88х5</t>
  </si>
  <si>
    <t>DHS20150</t>
  </si>
  <si>
    <t>Крышка задняя  для балки 95х88х5</t>
  </si>
  <si>
    <t>DHS20140</t>
  </si>
  <si>
    <t>Ловитель нижний с задвижкой для балки 95х88х5</t>
  </si>
  <si>
    <t>DHS20120</t>
  </si>
  <si>
    <t>Опора роликовая для балки 95х88х5 в сборе</t>
  </si>
  <si>
    <t>DHS20160</t>
  </si>
  <si>
    <t>Система роликов и направляющих для балки х/к 95х88х5</t>
  </si>
  <si>
    <t>Комплектация универсальная для балок</t>
  </si>
  <si>
    <t>Наценка за установку устройства безопасности троса с защитой от несанкционированного открытия</t>
  </si>
  <si>
    <t>Наценка за установку устройств защиты от обрыва троса</t>
  </si>
  <si>
    <t>Пунктиром выделена граница для ворот с алюминиевым заполнением</t>
  </si>
  <si>
    <t>D600KIT</t>
  </si>
  <si>
    <t>Комплект привода D 600KIT (FAAC)</t>
  </si>
  <si>
    <t>D1000KIT</t>
  </si>
  <si>
    <t>Комплект привода D 1000KIT (FAAC)</t>
  </si>
  <si>
    <t>Набор №1M комплектации  и металлоконструкций для сдвижных ворот (3500х2000) коричневый</t>
  </si>
  <si>
    <t>DHS20330</t>
  </si>
  <si>
    <t>Концевой ролик в сборе для балки 71х60х3,5</t>
  </si>
  <si>
    <t>DHS20350</t>
  </si>
  <si>
    <t>Крышка задняя  для балки 71х60х3,5</t>
  </si>
  <si>
    <t>DHS20340</t>
  </si>
  <si>
    <t>Ловитель нижний для балки 71х60х3,5</t>
  </si>
  <si>
    <t>DHS20320</t>
  </si>
  <si>
    <t>Опора роликовая для балки 71х60х3,5 в сборе</t>
  </si>
  <si>
    <t>DHS20360</t>
  </si>
  <si>
    <t>Система роликов и направляющих для балки х/к 71х60х3,5</t>
  </si>
  <si>
    <t xml:space="preserve">Комплектация к балке 95х88х5 </t>
  </si>
  <si>
    <t>Комплектация к балке 71х60х3,5</t>
  </si>
  <si>
    <t>Наборы комплектации Сдвижных ворот с балкой 95х88х5</t>
  </si>
  <si>
    <t>Система роликов и направляющих для балки х/к 138х145х6</t>
  </si>
  <si>
    <t>Комплект ворот "Собери Сам v.6" № 1 2500х2110, белый</t>
  </si>
  <si>
    <t>Комплект ворот "Собери Сам v.6" № 2 2500х2210, белый</t>
  </si>
  <si>
    <t>Комплект ворот "Собери Сам v.6" № 3 2500х2310, белый</t>
  </si>
  <si>
    <t>Комплект ворот "Собери Сам v.6" № 4 2500х2485, белый</t>
  </si>
  <si>
    <t>Комплект ворот "Собери Сам v.6" № 5 2500х2585, белый</t>
  </si>
  <si>
    <t>Комплект ворот "Собери Сам v.6" № 6 3000х2110, белый</t>
  </si>
  <si>
    <t>Комплект ворот "Собери Сам v.6" № 7 3000х2210, белый</t>
  </si>
  <si>
    <t>Комплект ворот "Собери Сам v.6" № 8 3000х2310, белый</t>
  </si>
  <si>
    <t>Комплект ворот "Собери Сам v.6" № 9 3000х2485, белый</t>
  </si>
  <si>
    <t>Комплект ворот "Собери Сам v.6" №10 3000х2585, белый</t>
  </si>
  <si>
    <t>Комплект ворот "Собери Сам v.6" № 1 2500х2110, коричневый</t>
  </si>
  <si>
    <t>Комплект ворот "Собери Сам v.6" № 2 2500х2210, коричневый</t>
  </si>
  <si>
    <t>Комплект ворот "Собери Сам v.6" № 3 2500х2310, коричневый</t>
  </si>
  <si>
    <t>Комплект ворот "Собери Сам v.6" № 4 2500х2485, коричневый</t>
  </si>
  <si>
    <t>Комплект ворот "Собери Сам v.6" № 5 2500х2585, коричневый</t>
  </si>
  <si>
    <t>Комплект ворот "Собери Сам v.6" № 6 3000х2110, коричневый</t>
  </si>
  <si>
    <t>Комплект ворот "Собери Сам v.6" № 7 3000х2210, коричневый</t>
  </si>
  <si>
    <t>Комплект ворот "Собери Сам v.6" № 8 3000х2310, коричневый</t>
  </si>
  <si>
    <t>Комплект ворот "Собери Сам v.6" № 9 3000х2485, коричневый</t>
  </si>
  <si>
    <t>Комплект ворот "Собери Сам v.6" №10 3000х2585, коричневый</t>
  </si>
  <si>
    <t xml:space="preserve">Наборы комплектации Сдвижных ворот с балками 71х60х3,5 </t>
  </si>
  <si>
    <t>DHS03.SS-01M</t>
  </si>
  <si>
    <t>К-т ворот "Собери Сам №1M" коричневый RAL8014 (3500 х 2000)</t>
  </si>
  <si>
    <t>DHS03.SS-02M</t>
  </si>
  <si>
    <t>К-т ворот "Собери Сам №2M" зеленый RAL6005 (3500 х 2000)</t>
  </si>
  <si>
    <t>DHS03.SS-03</t>
  </si>
  <si>
    <t>К-т ворот "Собери Сам №3" коричневый RAL8014 (4550 х 2200)</t>
  </si>
  <si>
    <t>DHS03.SS-04</t>
  </si>
  <si>
    <t>К-т ворот "Собери Сам №4" зеленый RAL6005 (4550 х 2200)</t>
  </si>
  <si>
    <t>DHSN03-01M</t>
  </si>
  <si>
    <t>DHSN03-01MBP</t>
  </si>
  <si>
    <t>Набор №1M комплектации  и металлоконструкций для сдвижных ворот (3500х2000) неокрашенный</t>
  </si>
  <si>
    <t>DHSN03-03</t>
  </si>
  <si>
    <t>Набор №3 комплектации и металлоконструкций для сдвижных ворот (4550х2200) коричневый</t>
  </si>
  <si>
    <t>DHSN03-03BP</t>
  </si>
  <si>
    <t>Набор №3 комплектации и металлоконструкций для сдвижных ворот (4550х2200) неокрашенный</t>
  </si>
  <si>
    <t>Замок односторонний для промышленных секционных ворот</t>
  </si>
  <si>
    <t>DHS202080</t>
  </si>
  <si>
    <t>Балка прокатная 138х145 L =8000</t>
  </si>
  <si>
    <t>DHS201060</t>
  </si>
  <si>
    <t>Балка прокатная 95х88 L=6000</t>
  </si>
  <si>
    <t>DHS203060</t>
  </si>
  <si>
    <t>Балка прокатная 71х60 L=6000</t>
  </si>
  <si>
    <t>127001PM</t>
  </si>
  <si>
    <t>Светопрозрачное остекление из оргстекла HEATSTOP (дополн. к стоимости ворот по таблице)</t>
  </si>
  <si>
    <t>127001PP</t>
  </si>
  <si>
    <t>Светопрозрачное остекление из оргстекла ALLTOP (дополн. к стоимости ворот по таблице)</t>
  </si>
  <si>
    <t>127001RM</t>
  </si>
  <si>
    <t>Светопрозрачное остекление из оргстекла RESIST W1621 (дополн. к стоимости ворот по таблице)</t>
  </si>
  <si>
    <t>127001RT</t>
  </si>
  <si>
    <t>127001M</t>
  </si>
  <si>
    <t>Комплекты ворот "Собери Сам v,6" коричневые</t>
  </si>
  <si>
    <t>Комплекты ворот "Собери Сам v,6" белые</t>
  </si>
  <si>
    <t>DHR01.SS-01</t>
  </si>
  <si>
    <t>К-т распашных ворот DoorHan "Собери Сам №1 коричневый RAL8014 (4430x2200)</t>
  </si>
  <si>
    <t>DHR01.SS-02</t>
  </si>
  <si>
    <t>К-т распашных ворот DoorHan "Собери Сам №2 зеленый RAL6005 (4430x2200)</t>
  </si>
  <si>
    <t xml:space="preserve">Комплекты распашных  ворот "Собери Сам " </t>
  </si>
  <si>
    <t xml:space="preserve">Комплекты калиток "Собери Сам " </t>
  </si>
  <si>
    <t>DHK01.SS-01</t>
  </si>
  <si>
    <t>К-т калитки DoorHan "Собери Сам №1 коричневый RAL8014 (1220x2200)</t>
  </si>
  <si>
    <t>DHK01.SS-02</t>
  </si>
  <si>
    <t>К-т калитки DoorHan "Собери Сам №2 зеленый RAL6005 (1220x2200)</t>
  </si>
  <si>
    <r>
      <t>Артикул</t>
    </r>
    <r>
      <rPr>
        <sz val="14"/>
        <rFont val="Arial Cyr"/>
        <charset val="204"/>
      </rPr>
      <t xml:space="preserve"> </t>
    </r>
  </si>
  <si>
    <r>
      <t>Артикул</t>
    </r>
    <r>
      <rPr>
        <sz val="16"/>
        <rFont val="Arial Cyr"/>
        <charset val="204"/>
      </rPr>
      <t xml:space="preserve"> </t>
    </r>
  </si>
  <si>
    <t>Цены указаны в у.е. с учетом НДС. Расчет производится в рублях по внутреннему курсу компании. Гарантия на изделие 1 год,</t>
  </si>
  <si>
    <t>Transmitter 4</t>
  </si>
  <si>
    <t>Пульт 4-х канальный 433МГц (DOORHAN)</t>
  </si>
  <si>
    <t>SL-2100KIT</t>
  </si>
  <si>
    <t>Комплект привода SLIDING 2100  для ворот весом до 2000 кг  (DOORHAN)</t>
  </si>
  <si>
    <t>Ручка-ступенька для промышленных ворот</t>
  </si>
  <si>
    <t>NC11/NC12</t>
  </si>
  <si>
    <t>Наценка за цвет GOLDEN OAK, GREEN OAK (с одной стороны)</t>
  </si>
  <si>
    <t xml:space="preserve">Наценка за установку устройств защиты от обрыва пружин </t>
  </si>
  <si>
    <t xml:space="preserve">Комплект гаражной двери изготавливается по индивидуальным </t>
  </si>
  <si>
    <t>размерам заказчика</t>
  </si>
  <si>
    <t>Цена рассчитывается исходя из стоимости 1 кв,м, проема</t>
  </si>
  <si>
    <t xml:space="preserve">Артикул </t>
  </si>
  <si>
    <t>Цена</t>
  </si>
  <si>
    <t>ПВК005</t>
  </si>
  <si>
    <t>Комплект гаражной двери с заполнением из сэндвич-панелей</t>
  </si>
  <si>
    <t>В таблице указаны цены на некоторые стандартные размеры</t>
  </si>
  <si>
    <t>Базовая комплектация двери гаражной</t>
  </si>
  <si>
    <t>Полотно двери из сэндвич-панелей, окантованный алюминиевым профилем (цвет металлик)</t>
  </si>
  <si>
    <t>Cтандартный цвет полотна двери: белый RAL9003 или корич. RAL8014 (снаружи) и белый RAL9003 (изнутри)</t>
  </si>
  <si>
    <t>Петля двухсекционная</t>
  </si>
  <si>
    <t>Комплект замка с ручкой</t>
  </si>
  <si>
    <t>Гаражная дверь с заполнением из панорамных панелей</t>
  </si>
  <si>
    <t>Панорамное остекление (дополнительно к стоимости ворот по таблице)</t>
  </si>
  <si>
    <t>** % рассчитываются от стоимости двери</t>
  </si>
  <si>
    <t>Цены указаны в у.е с учетом НДС. Гарантия на изделие 1 год.</t>
  </si>
  <si>
    <t>Комплект ворот "Собери Сам v.6" № 1 2500х2110, золотая вишня</t>
  </si>
  <si>
    <t>Комплект ворот "Собери Сам v.6" № 2 2500х2210, золотая вишня</t>
  </si>
  <si>
    <t>Комплект ворот "Собери Сам v.6" № 3 2500х2310, золотая вишня</t>
  </si>
  <si>
    <t>Комплект ворот "Собери Сам v.6" № 4 2500х2485, золотая вишня</t>
  </si>
  <si>
    <t>Комплект ворот "Собери Сам v.6" № 5 2500х2585, золотая вишня</t>
  </si>
  <si>
    <t>Комплект ворот "Собери Сам v.6" № 6 3000х2110, золотая вишня</t>
  </si>
  <si>
    <t>Комплект ворот "Собери Сам v.6" № 7 3000х2210, золотая вишня</t>
  </si>
  <si>
    <t>Комплект ворот "Собери Сам v.6" № 8 3000х2310, золотая вишня</t>
  </si>
  <si>
    <t>Комплект ворот "Собери Сам v.6" № 9 3000х2485, золотая вишня</t>
  </si>
  <si>
    <t>Комплект ворот "Собери Сам v.6" №10 3000х2585, золотая вишня</t>
  </si>
  <si>
    <t>Комплекты ворот "Собери Сам v,6" золотая вишня</t>
  </si>
  <si>
    <t>FP03</t>
  </si>
  <si>
    <t>Фальшпанель для секционных ворот (за кв,м)</t>
  </si>
  <si>
    <t>DH85603</t>
  </si>
  <si>
    <t>DH85602</t>
  </si>
  <si>
    <t>DHEZC1.13</t>
  </si>
  <si>
    <t>компл. замка накл. (э/м) (лич. 50мм, ОТКР. ВО ВНУТРЬ ( ЛЕВ.) (CISA)</t>
  </si>
  <si>
    <t>DHEZC2.13</t>
  </si>
  <si>
    <t>компл. замка накл. (э/м) (лич. 50мм, ОТКР. ВО ВНУТРЬ ( ПРАВ.) (CISA)</t>
  </si>
  <si>
    <t>DHEZC3.13</t>
  </si>
  <si>
    <t>DHEZC4.13</t>
  </si>
  <si>
    <t>компл. замка накл. (э/м) (лич. 50мм, ОТКР. НАРУЖУ ( ПРАВ.) (CISA)</t>
  </si>
  <si>
    <t>SE-750KIT</t>
  </si>
  <si>
    <t>Комплект привода SECTIONAL 750  (цепной) (DOORHAN)</t>
  </si>
  <si>
    <t>SL-1300KIT</t>
  </si>
  <si>
    <t>Комплект привода SLIDING 1300 для ворот весом до 1300 кг с приемником(DOORHAN)</t>
  </si>
  <si>
    <t>SE-1200KIT</t>
  </si>
  <si>
    <t>Комплект привода SECTIONAL1200  (цепной) (DOORHAN)</t>
  </si>
  <si>
    <t>16кв.м</t>
  </si>
  <si>
    <t>Комплектация для приводов секционных ворот (бытовой сектор):</t>
  </si>
  <si>
    <t>SK-3600</t>
  </si>
  <si>
    <t>Направляющая с цепью L=3600 (DOORHAN)</t>
  </si>
  <si>
    <t>SK-4600</t>
  </si>
  <si>
    <t>Направляющая с цепью L=4600 (DOORHAN)</t>
  </si>
  <si>
    <t>SECTIONAL-750</t>
  </si>
  <si>
    <t>Привод для секционных ворот площадью до 10 кв.м (DOORHAN)</t>
  </si>
  <si>
    <t>SECTIONAL -1200</t>
  </si>
  <si>
    <t>Привод для секционных ворот площадью до 16 кв.м (DOORHAN)</t>
  </si>
  <si>
    <t>NC13</t>
  </si>
  <si>
    <t>NC14</t>
  </si>
  <si>
    <t>Наценка за стандартный цвет  для ворот PREMIUM (с одной стороны)</t>
  </si>
  <si>
    <t>Наценка за цвет под дерево  для ворот PREMIUM (с одной стороны)</t>
  </si>
  <si>
    <t>Цены указаны в у.е. с учетом НДС. Расчет производится в рублях по внутреннему курсу компании. Гарантия на изделие 2 года,</t>
  </si>
  <si>
    <t>DHOP-0102</t>
  </si>
  <si>
    <t>Профиль алюминиевый DHOP-01 L=6200мм коричневый муар</t>
  </si>
  <si>
    <t>шт.</t>
  </si>
  <si>
    <t>DHOP-0202</t>
  </si>
  <si>
    <t>Профиль алюминиевый DHOP-02 L=6200мм коричневый муар</t>
  </si>
  <si>
    <t>DHOP-0302</t>
  </si>
  <si>
    <t>Профиль алюминиевый DHOP-03 L=6200мм коричневый муар</t>
  </si>
  <si>
    <t>DHOP-0402</t>
  </si>
  <si>
    <t>Профиль алюминиевый DHOP-04 L=6200мм коричневый муар</t>
  </si>
  <si>
    <t>Заклепка 4,0х12 трубчатая</t>
  </si>
  <si>
    <t>ЕД,изм</t>
  </si>
  <si>
    <t>АРТИКУЛ ПРОФИЛЕЙ</t>
  </si>
  <si>
    <t>Расчет необходимого количества облицовочных алюминиевых профилей на 1 кв,метр щита ворот</t>
  </si>
  <si>
    <r>
      <t xml:space="preserve">К-во </t>
    </r>
    <r>
      <rPr>
        <b/>
        <sz val="20"/>
        <rFont val="Arial"/>
        <family val="2"/>
        <charset val="204"/>
      </rPr>
      <t>п/м</t>
    </r>
    <r>
      <rPr>
        <sz val="20"/>
        <rFont val="Arial"/>
        <family val="2"/>
        <charset val="204"/>
      </rPr>
      <t xml:space="preserve"> профиля на 1кв,щита </t>
    </r>
  </si>
  <si>
    <t>19 п/м</t>
  </si>
  <si>
    <t>1 п/м</t>
  </si>
  <si>
    <t>1,5 п/м</t>
  </si>
  <si>
    <t>5 п/м</t>
  </si>
  <si>
    <t>40 п/м</t>
  </si>
  <si>
    <t>127001NT</t>
  </si>
  <si>
    <t>Панорамное остекление с термопрофилем (дополнит. к стоимости ворот по таблице)</t>
  </si>
  <si>
    <t>TS1500</t>
  </si>
  <si>
    <t>Дополнительная комплектация двери гаражной</t>
  </si>
  <si>
    <t>Доводчик дверной обратимый TS1500 рычажный</t>
  </si>
  <si>
    <t>сереб (RAL 9006), бежев (RAL 1014),серый(RAL7004)</t>
  </si>
  <si>
    <t>-</t>
  </si>
  <si>
    <t>Shaft-30KIT</t>
  </si>
  <si>
    <t>0%</t>
  </si>
  <si>
    <t xml:space="preserve">Низкий подъем, барабан спереди (h&gt;230, b1 и b2&gt;120) </t>
  </si>
  <si>
    <t xml:space="preserve">синий(RAL 5005), зелен.(RAL 6005), бордо(RAL 3005), сереб.(RAL 9006), бежев.(RAL 1014),серый(RAL7004)   </t>
  </si>
  <si>
    <t>Низкий подъем, барабан спереди (h&gt;230, b1 и b2&gt;120)</t>
  </si>
  <si>
    <r>
      <t>синий (RAL 5005), зеленый (RAL 6005), бордо (RAL 3005), серебро (RAL 9006), бежевый (RAL 1014),серый(RAL7004)</t>
    </r>
    <r>
      <rPr>
        <i/>
        <sz val="9"/>
        <rFont val="Arial"/>
        <family val="2"/>
        <charset val="204"/>
      </rPr>
      <t/>
    </r>
  </si>
  <si>
    <t>SE5.24</t>
  </si>
  <si>
    <t>Комплект привода Shaft-30KIT вальный 18 кв.м. (DOORHAN)</t>
  </si>
  <si>
    <t>18кв.м</t>
  </si>
  <si>
    <t>Комплект навального привода для S до 20 кв.м. IP65 (GFA)</t>
  </si>
  <si>
    <t>Комплект 540BPR (вальный,220в) (FAAC)</t>
  </si>
  <si>
    <t>Комплект навального привода для секционных ворот (GFA) S до 52 кв.м.</t>
  </si>
  <si>
    <t>127001MT</t>
  </si>
  <si>
    <t>127001PMT</t>
  </si>
  <si>
    <t>127001PPT</t>
  </si>
  <si>
    <t>Светопрозрачное остекление из оргстекла ALLTOP с термопр. (дополн. к стоимости ворот по таблице)</t>
  </si>
  <si>
    <t>127001RMT</t>
  </si>
  <si>
    <t>127001RTT</t>
  </si>
  <si>
    <t>Светопрозрачное остекление из оргстекла RESIST CLEAR 00721 с термопр.  (доп.к стоим. ворот по таб)</t>
  </si>
  <si>
    <t>Светопрозрачное остекление из оргстекла HEATSTOP с термопр. (доп. к стоим. ворот по табл таблице)</t>
  </si>
  <si>
    <t>Светопрозрачное остекление из оргстекла RESIST W1621 с термопр. (доп. к стоим. ворот по таблице)</t>
  </si>
  <si>
    <t>Светопрозрачное остекление из оргстекла RESIST CLEAR 00721 (дополн. к стоим.ворот по табл.)</t>
  </si>
  <si>
    <t>Светопрозрачное остекление из поликарбоната ударопрочного (дополн. к стоим. ворот по таблице)</t>
  </si>
  <si>
    <t>Светопрозрачное остекление из поликарб. ударопр. с термопрофилем (доп. к стоим. ворот по табл.)</t>
  </si>
  <si>
    <t>8кв.м</t>
  </si>
  <si>
    <t>SE-500KIT</t>
  </si>
  <si>
    <t>Комплект привода SECTIONAL 500  (цепной) (DOORHAN)</t>
  </si>
  <si>
    <t>СП36</t>
  </si>
  <si>
    <t>Наценка за установку термопакета</t>
  </si>
  <si>
    <t>+ 4%</t>
  </si>
  <si>
    <t>25136K</t>
  </si>
  <si>
    <t>Комплект замка одностороннего для бытовых ворот</t>
  </si>
  <si>
    <t>25074K</t>
  </si>
  <si>
    <t>Комплект замка одностороннего для промышленных ворот</t>
  </si>
  <si>
    <t xml:space="preserve">Устройства защиты от обрыва пружины </t>
  </si>
  <si>
    <t>Устройства защиты от обрыва троса  (при площади щита больше 10кв,м)</t>
  </si>
  <si>
    <t>+ 70%</t>
  </si>
  <si>
    <t>+ 75%</t>
  </si>
  <si>
    <t>наценка 70%</t>
  </si>
  <si>
    <t>наценка 75%</t>
  </si>
  <si>
    <t>NC22</t>
  </si>
  <si>
    <t>+ 95%</t>
  </si>
  <si>
    <t>y.e.</t>
  </si>
  <si>
    <t>LOCK N</t>
  </si>
  <si>
    <t>Внешний расцепитель новый (DOORHAN)</t>
  </si>
  <si>
    <t>SWB</t>
  </si>
  <si>
    <t>Выключатель клавишный для накладного монтажа (ROLLHAN)</t>
  </si>
  <si>
    <t>SWH</t>
  </si>
  <si>
    <t>Выключатель клавишный для врезного монтажа (ROOLLHAN)</t>
  </si>
  <si>
    <t>XR2 868</t>
  </si>
  <si>
    <t>Приемник внешний в корпусе (FAAC)</t>
  </si>
  <si>
    <t>DOORHAN</t>
  </si>
  <si>
    <t>SW-3000KIT</t>
  </si>
  <si>
    <t>SW-5000KIT</t>
  </si>
  <si>
    <t>Ширина</t>
  </si>
  <si>
    <t>до 5 м</t>
  </si>
  <si>
    <t>до3 м</t>
  </si>
  <si>
    <t>(низкий подъем, притолока 100, боковое расстояние 100)</t>
  </si>
  <si>
    <t>Поверхность панели "СТУККО" или гладкая (покрытие полиэстер)</t>
  </si>
  <si>
    <t>Подъем низкий</t>
  </si>
  <si>
    <t>25136EF</t>
  </si>
  <si>
    <t>Замок EF</t>
  </si>
  <si>
    <t>Структура панелей:</t>
  </si>
  <si>
    <t>под дерево (maple, brown, cherry)</t>
  </si>
  <si>
    <t xml:space="preserve"> 10%</t>
  </si>
  <si>
    <t>NC17,,,NC21</t>
  </si>
  <si>
    <t>Наценка за цвета ALDER,BEECH,FOREST WALNUT,MAHAGONY,WENGY(с одной стороны)</t>
  </si>
  <si>
    <t>Задвижка EF</t>
  </si>
  <si>
    <t>Оцинкованные пружины растяжения/сжатия (количество циклов пружины 10000)</t>
  </si>
  <si>
    <t>Поверхность панели внешняя-стукко волна без гор.полос, внутренняя-стукко</t>
  </si>
  <si>
    <t xml:space="preserve"> 4%</t>
  </si>
  <si>
    <t>СП38</t>
  </si>
  <si>
    <t>Наценка за установку внешнего уплотнителя</t>
  </si>
  <si>
    <t>+ 6%</t>
  </si>
  <si>
    <t>6%</t>
  </si>
  <si>
    <t>под дерево (maple, brown, cherry,)</t>
  </si>
  <si>
    <t>Базовая комплектация секционных  гаражных ворот DOORHAN серии RSD01</t>
  </si>
  <si>
    <t>Базовая комплектация секционных  гаражных ворот DOORHAN серии ECO FAST</t>
  </si>
  <si>
    <t xml:space="preserve">741KIT </t>
  </si>
  <si>
    <t xml:space="preserve">746ERKIT </t>
  </si>
  <si>
    <t xml:space="preserve">844ERKIT </t>
  </si>
  <si>
    <t xml:space="preserve"> y.e.</t>
  </si>
  <si>
    <t>DHS30</t>
  </si>
  <si>
    <t>Устройство направляющее одностороннее модернизированное</t>
  </si>
  <si>
    <t>DHS31</t>
  </si>
  <si>
    <t>Устройство направляющее одностороннее для арочных ворот и ворот с пиками</t>
  </si>
  <si>
    <t>DH-WR360K</t>
  </si>
  <si>
    <t>Окно акриловое D=360мм металлик</t>
  </si>
  <si>
    <t>Комплекты ворот серии RSD01S</t>
  </si>
  <si>
    <t>PHOTOCELL-N</t>
  </si>
  <si>
    <t>Фотоэлементы новые,дальность 40м (DOORHAN)</t>
  </si>
  <si>
    <t>Shaft-60KIT</t>
  </si>
  <si>
    <t>Комплект привода Shaft-60KIT вальный 28 кв.м. (DOORHAN)</t>
  </si>
  <si>
    <t>Shaft-120KIT</t>
  </si>
  <si>
    <t>Комплект привода Shaft-120KIT вальный 40 кв.м. (DOORHAN)</t>
  </si>
  <si>
    <t>40кв.м</t>
  </si>
  <si>
    <t>28кв.м</t>
  </si>
  <si>
    <t>FA-750KIT</t>
  </si>
  <si>
    <t>Комплект привода FAST 750, S=10м.кв., Н=2800мм</t>
  </si>
  <si>
    <t>Receiver 433</t>
  </si>
  <si>
    <t>Приемник встраиваемый для пультов DOORHAN</t>
  </si>
  <si>
    <t>XT2 868SLH</t>
  </si>
  <si>
    <t>Пульт 2-канальный  (БЕЛЫЙ) (FAAC)</t>
  </si>
  <si>
    <t>XT4 868SLH</t>
  </si>
  <si>
    <t>Пульт 4-канальный (БЕЛЫЙ) (FAAC)</t>
  </si>
  <si>
    <t>SHCHAIN</t>
  </si>
  <si>
    <t>Ручная цепь для вальных приводов Shaft-120 (DOORHAN)</t>
  </si>
  <si>
    <t>DHCHAIN</t>
  </si>
  <si>
    <t>Ручная цепь для вальных приводовShaft-30 (DOORHAN)</t>
  </si>
  <si>
    <t>SL-800KIT</t>
  </si>
  <si>
    <t>Комплект привода SLIDING 800 для ворот весом до 800 кг с приемником(DOORHAN)</t>
  </si>
  <si>
    <t>800 кг</t>
  </si>
  <si>
    <t>400CBACKIT</t>
  </si>
  <si>
    <t>Комплект 400CBAC (гидравлический ) (FAAC)</t>
  </si>
  <si>
    <t>ARM 320KIT</t>
  </si>
  <si>
    <t>Комплект рычажного привода ARM-320  (DoorHan)</t>
  </si>
  <si>
    <t>Наценка за цвет под дерево  для ворот PREMIUM CLASSIC (с одной стороны)</t>
  </si>
  <si>
    <t>Наценка за стандартный цвет  для ворот PREMIUM CLASSIC (с одной стороны)</t>
  </si>
  <si>
    <t>Наценка за новую серию ворот PREMIUM COUNTRY</t>
  </si>
  <si>
    <t>NC31</t>
  </si>
  <si>
    <t>Наценка за новую серию ворот PREMIUM Hi Tech</t>
  </si>
  <si>
    <t>+ 25%</t>
  </si>
  <si>
    <t>наценка 25%</t>
  </si>
  <si>
    <t>PVSS06.01-1</t>
  </si>
  <si>
    <t>PVSS06.02-1</t>
  </si>
  <si>
    <t>PVSS06.03-1</t>
  </si>
  <si>
    <t>PVSS06.04-1</t>
  </si>
  <si>
    <t>PVSS06.05-1</t>
  </si>
  <si>
    <t>PVSS06.06-1</t>
  </si>
  <si>
    <t>PVSS06.07-1</t>
  </si>
  <si>
    <t>PVSS06.08-1</t>
  </si>
  <si>
    <t>PVSS06.09-1</t>
  </si>
  <si>
    <t>PVSS06.10-1</t>
  </si>
  <si>
    <t>PVSS06.01-2</t>
  </si>
  <si>
    <t>PVSS06.02-2</t>
  </si>
  <si>
    <t>PVSS06.03-2</t>
  </si>
  <si>
    <t>PVSS06.04-2</t>
  </si>
  <si>
    <t>PVSS06.05-2</t>
  </si>
  <si>
    <t>PVSS06.06-2</t>
  </si>
  <si>
    <t>PVSS06.07-2</t>
  </si>
  <si>
    <t>PVSS06.08-2</t>
  </si>
  <si>
    <t>PVSS06.09-2</t>
  </si>
  <si>
    <t>PVSS06.10-2</t>
  </si>
  <si>
    <t>PVSS06.01-3</t>
  </si>
  <si>
    <t>PVSS06.02-3</t>
  </si>
  <si>
    <t>PVSS06.03-3</t>
  </si>
  <si>
    <t>PVSS06.04-3</t>
  </si>
  <si>
    <t>PVSS06.05-3</t>
  </si>
  <si>
    <t>PVSS06.06-3</t>
  </si>
  <si>
    <t>PVSS06.07-3</t>
  </si>
  <si>
    <t>PVSS06.08-3</t>
  </si>
  <si>
    <t>PVSS06.09-3</t>
  </si>
  <si>
    <t>PVSS06.10-3</t>
  </si>
  <si>
    <t>RSD01S-1/1 Б-2500x2125</t>
  </si>
  <si>
    <t>Ворота секционные серии RSD01S №1 белые ширина 2500 высота 2125</t>
  </si>
  <si>
    <t>RSD01S-1/2 К-2500x2125</t>
  </si>
  <si>
    <t>Ворота секционные серии RSD01S №1 коричневые ширина 2500 высота 2125</t>
  </si>
  <si>
    <t>Ворота секционные серии RSD01S №2 белые ширина 2500 высота 2225</t>
  </si>
  <si>
    <t>RSD01S-2/3 Б-2500x2225</t>
  </si>
  <si>
    <t>Ворота секционные серии RSD01S №2 коричневые ширина 2500 высота 2225</t>
  </si>
  <si>
    <t>RSD01S-2/4 К-2500x2225</t>
  </si>
  <si>
    <t>RSD01S-3/5 Б-2500x2400</t>
  </si>
  <si>
    <t>Ворота секционные серии RSD01S №3 белые ширина 2500 высота 2400</t>
  </si>
  <si>
    <t>Ворота секционные серии RSD01S №3 коричневые ширина 2500 высота 2400</t>
  </si>
  <si>
    <t>RSD01S-3/6 К-2500x2400</t>
  </si>
  <si>
    <t>Ворота секционные серии RSD01S №4 белые ширина 2750 высота 2125</t>
  </si>
  <si>
    <t>RSD01S-4/7 Б-2750x2125</t>
  </si>
  <si>
    <t>Ворота секционные серии RSD01S №4 коричневые ширина 2750 высота 2125</t>
  </si>
  <si>
    <t>RSD01S-4/8 К-2750x2125</t>
  </si>
  <si>
    <t>Ворота секционные серии RSD01S №5 белые ширина 2750 высота 2225</t>
  </si>
  <si>
    <t>RSD01S-5/9 Б-2750x2225</t>
  </si>
  <si>
    <t>RSD01S-5/10 К-2750x2225</t>
  </si>
  <si>
    <t>Ворота секционные серии RSD01S №5 коричневые ширина 2750 высота 2225</t>
  </si>
  <si>
    <t>RSD01S-6/11 Б-2750x2400</t>
  </si>
  <si>
    <t>Ворота секционные серии RSD01S №6 белые ширина 2750 высота 2400</t>
  </si>
  <si>
    <t>RSD01S-6/12 К-2750x2400</t>
  </si>
  <si>
    <t>Ворота секционные серии RSD01S №6 коричневые ширина 2750 высота 2400</t>
  </si>
  <si>
    <t>RSD01S-7/13 Б-3000x2025</t>
  </si>
  <si>
    <t>Ворота секционные серии RSD01S №7 белые ширина 3000 высота 2025</t>
  </si>
  <si>
    <t>Ворота секционные серии RSD01S №7 коричневые ширина 3000 высота 2025</t>
  </si>
  <si>
    <t>RSD01S-7/14 К-3000x2025</t>
  </si>
  <si>
    <t>Ворота секционные серии RSD01S №8 белые ширина 3000 высота 2225</t>
  </si>
  <si>
    <t>RSD01S-8/15 Б-3000x2225</t>
  </si>
  <si>
    <t>Ворота секционные серии RSD01S №8 коричневые ширина 3000 высота 2225</t>
  </si>
  <si>
    <t>RSD01S-8/16 К-3000x2225</t>
  </si>
  <si>
    <t>Ворота секционные серии RSD01S №9 белые ширина 3000 высота 2500</t>
  </si>
  <si>
    <t>RSD01S-9/17 Б-3000x2500</t>
  </si>
  <si>
    <t>RSD01S-9/18 К-3000x2500</t>
  </si>
  <si>
    <t>Ворота секционные серии RSD01S №9 коричневые ширина 3000 высота 2500</t>
  </si>
  <si>
    <t>RSD01S-10/19 Б-3000x2700</t>
  </si>
  <si>
    <t>Ворота секционные серии RSD01S № 10 белые ширина 3000 высота 2700</t>
  </si>
  <si>
    <t>RSD01S-10/20 К-3000x2700</t>
  </si>
  <si>
    <t>Ворота секционные серии RSD01S № 10 коричневые ширина 3000 высота 2700</t>
  </si>
  <si>
    <t>SWITCH</t>
  </si>
  <si>
    <t>Выключатель клавишный (одна кнопка) для приводов D1000, D600</t>
  </si>
  <si>
    <t>Shaft-45KIT</t>
  </si>
  <si>
    <t>Комплект привода Shaft-45KIT вальный 23 кв.м. (DOORHAN)</t>
  </si>
  <si>
    <t>23кв.м</t>
  </si>
  <si>
    <t>DHSS-3500 x 2100</t>
  </si>
  <si>
    <t>К-т сдвижных ворот "Собери Сам №1" коричневый RAL8014 (3500 х 2100)</t>
  </si>
  <si>
    <t>DHSS-4000 x 2100</t>
  </si>
  <si>
    <t>К-т сдвижных ворот "Собери Сам №2" коричневый RAL8014 (4000 х 2100)</t>
  </si>
  <si>
    <t>DHSS-4500 x 2100</t>
  </si>
  <si>
    <t>К-т сдвижных ворот "Собери Сам №3" коричневый RAL8014 (4500 х 2100)</t>
  </si>
  <si>
    <t>DHSS-5000 x 2400</t>
  </si>
  <si>
    <t>К-т сдвижных ворот "Собери Сам №4" коричневый RAL8014 (5000 х 2400)</t>
  </si>
  <si>
    <t>219,7 у.е/кв.м</t>
  </si>
  <si>
    <t>65,65 у.е</t>
  </si>
  <si>
    <t>94,38у.е</t>
  </si>
  <si>
    <t>Артикул</t>
  </si>
  <si>
    <t>Комплект привода для распашных ворот                    (ширина ворот до 3м) DOORHAN</t>
  </si>
  <si>
    <t>Комплект привода для распашных ворот                                           (ширина ворот до 5м) DOORHAN</t>
  </si>
</sst>
</file>

<file path=xl/styles.xml><?xml version="1.0" encoding="utf-8"?>
<styleSheet xmlns="http://schemas.openxmlformats.org/spreadsheetml/2006/main">
  <numFmts count="1">
    <numFmt numFmtId="164" formatCode="0.0"/>
  </numFmts>
  <fonts count="147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b/>
      <sz val="14"/>
      <name val="Arial Cyr"/>
      <charset val="204"/>
    </font>
    <font>
      <sz val="10"/>
      <color indexed="18"/>
      <name val="Arial Cyr"/>
      <family val="2"/>
      <charset val="204"/>
    </font>
    <font>
      <b/>
      <sz val="20"/>
      <color indexed="18"/>
      <name val="Arial Cyr"/>
      <family val="2"/>
      <charset val="204"/>
    </font>
    <font>
      <b/>
      <sz val="12"/>
      <color indexed="18"/>
      <name val="Arial Cyr"/>
      <family val="2"/>
      <charset val="204"/>
    </font>
    <font>
      <b/>
      <sz val="10"/>
      <color indexed="18"/>
      <name val="Arial Cyr"/>
      <family val="2"/>
      <charset val="204"/>
    </font>
    <font>
      <b/>
      <sz val="16"/>
      <color indexed="18"/>
      <name val="Arial Cyr"/>
      <family val="2"/>
      <charset val="204"/>
    </font>
    <font>
      <sz val="12"/>
      <color indexed="18"/>
      <name val="Arial Cyr"/>
      <family val="2"/>
      <charset val="204"/>
    </font>
    <font>
      <u/>
      <sz val="10"/>
      <color indexed="12"/>
      <name val="Arial Cyr"/>
      <charset val="204"/>
    </font>
    <font>
      <b/>
      <i/>
      <sz val="10"/>
      <color indexed="18"/>
      <name val="Arial Cyr"/>
      <family val="2"/>
      <charset val="204"/>
    </font>
    <font>
      <sz val="8"/>
      <name val="Arial Cyr"/>
      <charset val="204"/>
    </font>
    <font>
      <sz val="6"/>
      <name val="Arial Cyr"/>
      <family val="2"/>
      <charset val="204"/>
    </font>
    <font>
      <b/>
      <sz val="12"/>
      <name val="Arial Cyr"/>
      <charset val="204"/>
    </font>
    <font>
      <b/>
      <sz val="8"/>
      <color indexed="8"/>
      <name val="Arial"/>
      <family val="2"/>
    </font>
    <font>
      <sz val="9.5"/>
      <name val="Arial Cyr"/>
      <charset val="204"/>
    </font>
    <font>
      <b/>
      <sz val="9.5"/>
      <color indexed="9"/>
      <name val="Arial Cyr"/>
      <family val="2"/>
      <charset val="204"/>
    </font>
    <font>
      <sz val="9.5"/>
      <color indexed="9"/>
      <name val="Arial Cyr"/>
      <family val="2"/>
      <charset val="204"/>
    </font>
    <font>
      <b/>
      <sz val="9.5"/>
      <color indexed="9"/>
      <name val="Arial"/>
      <family val="2"/>
    </font>
    <font>
      <b/>
      <sz val="9.5"/>
      <color indexed="9"/>
      <name val="Arial Cyr"/>
      <charset val="204"/>
    </font>
    <font>
      <b/>
      <sz val="9.5"/>
      <name val="Arial Cyr"/>
      <family val="2"/>
      <charset val="204"/>
    </font>
    <font>
      <sz val="9.5"/>
      <name val="Arial"/>
      <family val="2"/>
      <charset val="204"/>
    </font>
    <font>
      <sz val="9.5"/>
      <name val="Arial"/>
      <family val="2"/>
    </font>
    <font>
      <b/>
      <sz val="9.5"/>
      <name val="Arial Cyr"/>
      <charset val="204"/>
    </font>
    <font>
      <b/>
      <sz val="9.5"/>
      <name val="Arial"/>
      <family val="2"/>
    </font>
    <font>
      <b/>
      <sz val="9.5"/>
      <name val="Arial"/>
      <family val="2"/>
      <charset val="204"/>
    </font>
    <font>
      <sz val="9"/>
      <name val="Arial"/>
      <family val="2"/>
    </font>
    <font>
      <b/>
      <sz val="9.5"/>
      <color indexed="10"/>
      <name val="Arial Cyr"/>
      <charset val="204"/>
    </font>
    <font>
      <sz val="11"/>
      <name val="Arial Cyr"/>
      <charset val="204"/>
    </font>
    <font>
      <b/>
      <sz val="11"/>
      <name val="Arial"/>
      <family val="2"/>
      <charset val="204"/>
    </font>
    <font>
      <b/>
      <sz val="9.5"/>
      <color indexed="9"/>
      <name val="Arial"/>
      <family val="2"/>
      <charset val="204"/>
    </font>
    <font>
      <sz val="9.5"/>
      <color indexed="9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8"/>
      <name val="Arial Cyr"/>
      <family val="2"/>
      <charset val="204"/>
    </font>
    <font>
      <sz val="14"/>
      <name val="Arial Cyr"/>
      <charset val="204"/>
    </font>
    <font>
      <b/>
      <sz val="9.5"/>
      <color indexed="10"/>
      <name val="Arial"/>
      <family val="2"/>
      <charset val="204"/>
    </font>
    <font>
      <b/>
      <i/>
      <sz val="8"/>
      <color indexed="8"/>
      <name val="Arial"/>
      <family val="2"/>
    </font>
    <font>
      <b/>
      <i/>
      <sz val="8"/>
      <name val="Arial Cyr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name val="Arial"/>
      <family val="2"/>
    </font>
    <font>
      <sz val="10"/>
      <color indexed="44"/>
      <name val="Arial Cyr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20"/>
      <name val="Arial"/>
      <family val="2"/>
      <charset val="204"/>
    </font>
    <font>
      <b/>
      <i/>
      <sz val="14"/>
      <color indexed="9"/>
      <name val="Arial Cyr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4"/>
      <color indexed="9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4"/>
      <name val="Arial Cyr"/>
      <family val="2"/>
      <charset val="204"/>
    </font>
    <font>
      <sz val="14"/>
      <name val="Arial"/>
      <family val="2"/>
    </font>
    <font>
      <sz val="9"/>
      <name val="Arial"/>
      <family val="2"/>
      <charset val="204"/>
    </font>
    <font>
      <b/>
      <i/>
      <sz val="12"/>
      <name val="Arial"/>
      <family val="2"/>
      <charset val="204"/>
    </font>
    <font>
      <b/>
      <sz val="16"/>
      <name val="Arial Cyr"/>
      <charset val="204"/>
    </font>
    <font>
      <sz val="12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4"/>
      <color indexed="9"/>
      <name val="Arial Cyr"/>
      <charset val="204"/>
    </font>
    <font>
      <b/>
      <sz val="20"/>
      <name val="Arial Cyr"/>
      <charset val="204"/>
    </font>
    <font>
      <sz val="9"/>
      <name val="Arial Cyr"/>
      <charset val="204"/>
    </font>
    <font>
      <b/>
      <sz val="9"/>
      <color indexed="9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10"/>
      <name val="Arial"/>
      <family val="2"/>
      <charset val="204"/>
    </font>
    <font>
      <sz val="9.5"/>
      <color indexed="10"/>
      <name val="Arial"/>
      <family val="2"/>
      <charset val="204"/>
    </font>
    <font>
      <sz val="12"/>
      <name val="Arial Cyr"/>
      <charset val="204"/>
    </font>
    <font>
      <sz val="16"/>
      <name val="Arial Cyr"/>
      <family val="2"/>
      <charset val="204"/>
    </font>
    <font>
      <b/>
      <sz val="20"/>
      <color indexed="8"/>
      <name val="Arial"/>
      <family val="2"/>
    </font>
    <font>
      <b/>
      <i/>
      <sz val="20"/>
      <color indexed="8"/>
      <name val="Arial"/>
      <family val="2"/>
      <charset val="204"/>
    </font>
    <font>
      <sz val="20"/>
      <color indexed="8"/>
      <name val="Arial"/>
      <family val="2"/>
      <charset val="204"/>
    </font>
    <font>
      <sz val="20"/>
      <name val="Arial Cyr"/>
      <charset val="204"/>
    </font>
    <font>
      <b/>
      <sz val="11"/>
      <name val="Arial Cyr"/>
      <charset val="204"/>
    </font>
    <font>
      <b/>
      <sz val="18"/>
      <color indexed="9"/>
      <name val="Arial"/>
      <family val="2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sz val="18"/>
      <color indexed="9"/>
      <name val="Arial Cyr"/>
      <charset val="204"/>
    </font>
    <font>
      <sz val="18"/>
      <name val="Arial"/>
      <family val="2"/>
    </font>
    <font>
      <b/>
      <i/>
      <sz val="18"/>
      <name val="Arial"/>
      <family val="2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b/>
      <sz val="12"/>
      <color indexed="9"/>
      <name val="Arial"/>
      <family val="2"/>
    </font>
    <font>
      <b/>
      <sz val="12"/>
      <color indexed="9"/>
      <name val="Arial Cyr"/>
      <charset val="204"/>
    </font>
    <font>
      <b/>
      <sz val="14"/>
      <color indexed="9"/>
      <name val="Arial"/>
      <family val="2"/>
    </font>
    <font>
      <sz val="20"/>
      <name val="Arial Cyr"/>
      <family val="2"/>
      <charset val="204"/>
    </font>
    <font>
      <b/>
      <sz val="16"/>
      <color indexed="9"/>
      <name val="Arial Cyr"/>
      <charset val="204"/>
    </font>
    <font>
      <b/>
      <i/>
      <sz val="20"/>
      <name val="Arial Cyr"/>
      <charset val="204"/>
    </font>
    <font>
      <i/>
      <sz val="10"/>
      <name val="Arial Cyr"/>
      <charset val="204"/>
    </font>
    <font>
      <i/>
      <sz val="9"/>
      <name val="Arial"/>
      <family val="2"/>
      <charset val="204"/>
    </font>
    <font>
      <b/>
      <i/>
      <sz val="48"/>
      <name val="Arial Cyr"/>
      <charset val="204"/>
    </font>
    <font>
      <b/>
      <i/>
      <sz val="22"/>
      <name val="Arial Cyr"/>
      <charset val="204"/>
    </font>
    <font>
      <i/>
      <sz val="22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sz val="24"/>
      <name val="Arial Cyr"/>
      <charset val="204"/>
    </font>
    <font>
      <b/>
      <sz val="24"/>
      <name val="Arial"/>
      <family val="2"/>
      <charset val="204"/>
    </font>
    <font>
      <b/>
      <i/>
      <sz val="24"/>
      <name val="Arial"/>
      <family val="2"/>
      <charset val="204"/>
    </font>
    <font>
      <b/>
      <sz val="24"/>
      <color indexed="9"/>
      <name val="Arial Cyr"/>
      <charset val="204"/>
    </font>
    <font>
      <sz val="24"/>
      <name val="Arial"/>
      <family val="2"/>
      <charset val="204"/>
    </font>
    <font>
      <sz val="24"/>
      <name val="Arial"/>
      <family val="2"/>
    </font>
    <font>
      <b/>
      <sz val="24"/>
      <color indexed="9"/>
      <name val="Arial"/>
      <family val="2"/>
      <charset val="204"/>
    </font>
    <font>
      <b/>
      <sz val="22"/>
      <name val="Arial"/>
      <family val="2"/>
      <charset val="204"/>
    </font>
    <font>
      <sz val="22"/>
      <name val="Arial"/>
      <family val="2"/>
      <charset val="204"/>
    </font>
    <font>
      <sz val="20"/>
      <name val="Arial"/>
      <family val="2"/>
    </font>
    <font>
      <b/>
      <sz val="20"/>
      <name val="Arial"/>
      <family val="2"/>
      <charset val="204"/>
    </font>
    <font>
      <b/>
      <sz val="9.5"/>
      <color indexed="62"/>
      <name val="Arial Cyr"/>
      <charset val="204"/>
    </font>
    <font>
      <sz val="9.5"/>
      <color indexed="62"/>
      <name val="Arial Cyr"/>
      <charset val="204"/>
    </font>
    <font>
      <b/>
      <sz val="22"/>
      <color indexed="62"/>
      <name val="Arial Cyr"/>
      <charset val="204"/>
    </font>
    <font>
      <sz val="22"/>
      <color indexed="62"/>
      <name val="Arial Cyr"/>
      <charset val="204"/>
    </font>
    <font>
      <sz val="9"/>
      <color indexed="10"/>
      <name val="Arial"/>
      <family val="2"/>
      <charset val="204"/>
    </font>
    <font>
      <b/>
      <sz val="9.5"/>
      <color indexed="18"/>
      <name val="Arial Cyr"/>
      <charset val="204"/>
    </font>
    <font>
      <b/>
      <sz val="9"/>
      <color indexed="62"/>
      <name val="Arial Cyr"/>
      <charset val="204"/>
    </font>
    <font>
      <b/>
      <sz val="9"/>
      <color indexed="18"/>
      <name val="Arial Cyr"/>
      <charset val="204"/>
    </font>
    <font>
      <b/>
      <sz val="20"/>
      <color indexed="9"/>
      <name val="Arial Cyr"/>
      <charset val="204"/>
    </font>
    <font>
      <b/>
      <sz val="20"/>
      <name val="Arial"/>
      <family val="2"/>
    </font>
    <font>
      <b/>
      <sz val="20"/>
      <color indexed="9"/>
      <name val="Arial"/>
      <family val="2"/>
    </font>
    <font>
      <b/>
      <sz val="20"/>
      <name val="Arial Cyr"/>
      <family val="2"/>
      <charset val="204"/>
    </font>
    <font>
      <b/>
      <sz val="20"/>
      <color indexed="9"/>
      <name val="Arial"/>
      <family val="2"/>
      <charset val="204"/>
    </font>
    <font>
      <sz val="20"/>
      <color indexed="9"/>
      <name val="Arial Cyr"/>
      <charset val="204"/>
    </font>
    <font>
      <b/>
      <sz val="20"/>
      <color indexed="9"/>
      <name val="Arial Cyr"/>
      <family val="2"/>
      <charset val="204"/>
    </font>
    <font>
      <b/>
      <sz val="10"/>
      <name val="Arial"/>
      <family val="2"/>
    </font>
    <font>
      <sz val="10"/>
      <name val="Arial Cyr"/>
      <charset val="204"/>
    </font>
    <font>
      <sz val="16"/>
      <name val="Arial"/>
      <family val="2"/>
    </font>
    <font>
      <sz val="10"/>
      <color indexed="62"/>
      <name val="Arial Cyr"/>
      <charset val="204"/>
    </font>
    <font>
      <sz val="10"/>
      <color indexed="18"/>
      <name val="Arial Cyr"/>
      <charset val="204"/>
    </font>
    <font>
      <sz val="20"/>
      <color indexed="10"/>
      <name val="Arial"/>
      <family val="2"/>
      <charset val="204"/>
    </font>
    <font>
      <b/>
      <sz val="14"/>
      <color indexed="9"/>
      <name val="Arial Cyr"/>
      <family val="2"/>
      <charset val="204"/>
    </font>
    <font>
      <b/>
      <sz val="14"/>
      <name val="Arial Cyr"/>
      <family val="2"/>
      <charset val="204"/>
    </font>
    <font>
      <b/>
      <sz val="8"/>
      <color indexed="9"/>
      <name val="Arial Cyr"/>
      <charset val="204"/>
    </font>
    <font>
      <b/>
      <sz val="9"/>
      <name val="Arial"/>
      <family val="2"/>
      <charset val="204"/>
    </font>
    <font>
      <b/>
      <sz val="9"/>
      <color indexed="9"/>
      <name val="Arial Cyr"/>
      <charset val="204"/>
    </font>
    <font>
      <b/>
      <sz val="9"/>
      <name val="Arial Cyr"/>
      <charset val="204"/>
    </font>
    <font>
      <b/>
      <i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9"/>
      <name val="Arial"/>
      <family val="2"/>
    </font>
    <font>
      <b/>
      <i/>
      <sz val="8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sz val="8"/>
      <color rgb="FFFF0000"/>
      <name val="Arial"/>
      <family val="2"/>
    </font>
    <font>
      <b/>
      <sz val="12"/>
      <color theme="0"/>
      <name val="Arial"/>
      <family val="2"/>
      <charset val="204"/>
    </font>
    <font>
      <b/>
      <sz val="14"/>
      <color theme="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6666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84">
    <xf numFmtId="0" fontId="0" fillId="0" borderId="0" xfId="0"/>
    <xf numFmtId="0" fontId="4" fillId="0" borderId="0" xfId="1" applyFont="1" applyFill="1" applyProtection="1"/>
    <xf numFmtId="0" fontId="5" fillId="0" borderId="0" xfId="1" applyFont="1" applyFill="1" applyProtection="1"/>
    <xf numFmtId="0" fontId="6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left"/>
    </xf>
    <xf numFmtId="14" fontId="4" fillId="0" borderId="0" xfId="1" applyNumberFormat="1" applyFont="1" applyFill="1" applyAlignment="1" applyProtection="1">
      <alignment horizontal="center"/>
    </xf>
    <xf numFmtId="0" fontId="2" fillId="0" borderId="0" xfId="1" applyFont="1" applyProtection="1"/>
    <xf numFmtId="0" fontId="9" fillId="0" borderId="0" xfId="1" applyFont="1" applyFill="1" applyProtection="1"/>
    <xf numFmtId="0" fontId="6" fillId="0" borderId="0" xfId="1" applyFont="1" applyFill="1" applyProtection="1"/>
    <xf numFmtId="0" fontId="11" fillId="2" borderId="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12" fillId="0" borderId="0" xfId="1" applyFont="1"/>
    <xf numFmtId="0" fontId="12" fillId="0" borderId="0" xfId="1" applyFont="1" applyFill="1"/>
    <xf numFmtId="0" fontId="0" fillId="0" borderId="0" xfId="1" applyFont="1" applyFill="1"/>
    <xf numFmtId="0" fontId="13" fillId="0" borderId="0" xfId="1" applyFont="1"/>
    <xf numFmtId="0" fontId="14" fillId="0" borderId="0" xfId="1" applyFont="1"/>
    <xf numFmtId="0" fontId="15" fillId="0" borderId="1" xfId="1" applyFont="1" applyBorder="1" applyAlignment="1">
      <alignment horizontal="center" vertical="center"/>
    </xf>
    <xf numFmtId="0" fontId="14" fillId="0" borderId="0" xfId="1" applyFont="1" applyAlignment="1">
      <alignment vertical="distributed"/>
    </xf>
    <xf numFmtId="0" fontId="14" fillId="0" borderId="0" xfId="1" applyFont="1" applyFill="1"/>
    <xf numFmtId="0" fontId="14" fillId="0" borderId="0" xfId="1" applyFont="1" applyFill="1" applyBorder="1"/>
    <xf numFmtId="16" fontId="0" fillId="0" borderId="0" xfId="1" applyNumberFormat="1" applyFont="1"/>
    <xf numFmtId="16" fontId="0" fillId="0" borderId="0" xfId="1" applyNumberFormat="1" applyFont="1" applyFill="1"/>
    <xf numFmtId="0" fontId="2" fillId="0" borderId="0" xfId="1" applyFont="1" applyAlignment="1">
      <alignment horizontal="left"/>
    </xf>
    <xf numFmtId="0" fontId="6" fillId="0" borderId="0" xfId="1" applyFont="1" applyProtection="1"/>
    <xf numFmtId="0" fontId="16" fillId="0" borderId="0" xfId="1" applyFont="1" applyBorder="1"/>
    <xf numFmtId="0" fontId="16" fillId="0" borderId="0" xfId="1" applyFont="1"/>
    <xf numFmtId="0" fontId="17" fillId="2" borderId="2" xfId="1" applyFont="1" applyFill="1" applyBorder="1"/>
    <xf numFmtId="0" fontId="18" fillId="2" borderId="3" xfId="1" applyFont="1" applyFill="1" applyBorder="1"/>
    <xf numFmtId="0" fontId="16" fillId="2" borderId="3" xfId="1" applyFont="1" applyFill="1" applyBorder="1"/>
    <xf numFmtId="0" fontId="16" fillId="2" borderId="4" xfId="1" applyFont="1" applyFill="1" applyBorder="1"/>
    <xf numFmtId="0" fontId="19" fillId="2" borderId="2" xfId="1" applyFont="1" applyFill="1" applyBorder="1" applyAlignment="1">
      <alignment horizontal="left" vertical="center"/>
    </xf>
    <xf numFmtId="0" fontId="19" fillId="2" borderId="3" xfId="1" applyFont="1" applyFill="1" applyBorder="1" applyAlignment="1">
      <alignment horizontal="left" vertical="center"/>
    </xf>
    <xf numFmtId="0" fontId="17" fillId="2" borderId="5" xfId="1" applyFont="1" applyFill="1" applyBorder="1" applyAlignment="1">
      <alignment horizontal="left"/>
    </xf>
    <xf numFmtId="0" fontId="17" fillId="2" borderId="0" xfId="1" applyFont="1" applyFill="1" applyBorder="1" applyAlignment="1">
      <alignment horizontal="left"/>
    </xf>
    <xf numFmtId="0" fontId="17" fillId="2" borderId="6" xfId="1" applyFont="1" applyFill="1" applyBorder="1" applyAlignment="1">
      <alignment horizontal="left"/>
    </xf>
    <xf numFmtId="0" fontId="21" fillId="3" borderId="7" xfId="1" applyFont="1" applyFill="1" applyBorder="1"/>
    <xf numFmtId="0" fontId="16" fillId="3" borderId="8" xfId="1" applyFont="1" applyFill="1" applyBorder="1"/>
    <xf numFmtId="0" fontId="16" fillId="3" borderId="8" xfId="1" applyFont="1" applyFill="1" applyBorder="1" applyAlignment="1">
      <alignment horizontal="center"/>
    </xf>
    <xf numFmtId="0" fontId="16" fillId="0" borderId="0" xfId="1" applyFont="1" applyAlignment="1">
      <alignment horizontal="left"/>
    </xf>
    <xf numFmtId="0" fontId="22" fillId="0" borderId="9" xfId="1" applyFont="1" applyBorder="1" applyAlignment="1">
      <alignment horizontal="left"/>
    </xf>
    <xf numFmtId="0" fontId="16" fillId="0" borderId="10" xfId="1" applyFont="1" applyBorder="1"/>
    <xf numFmtId="0" fontId="23" fillId="0" borderId="10" xfId="1" applyFont="1" applyBorder="1" applyAlignment="1">
      <alignment horizontal="left" vertical="center"/>
    </xf>
    <xf numFmtId="0" fontId="23" fillId="0" borderId="11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24" fillId="0" borderId="8" xfId="1" applyFont="1" applyBorder="1" applyAlignment="1">
      <alignment horizontal="center"/>
    </xf>
    <xf numFmtId="0" fontId="22" fillId="0" borderId="7" xfId="1" applyFont="1" applyBorder="1" applyAlignment="1">
      <alignment horizontal="left"/>
    </xf>
    <xf numFmtId="0" fontId="16" fillId="0" borderId="8" xfId="1" applyFont="1" applyBorder="1"/>
    <xf numFmtId="0" fontId="23" fillId="0" borderId="12" xfId="1" applyFont="1" applyBorder="1" applyAlignment="1">
      <alignment horizontal="left" vertical="center"/>
    </xf>
    <xf numFmtId="0" fontId="23" fillId="0" borderId="7" xfId="1" applyFont="1" applyBorder="1" applyAlignment="1">
      <alignment horizontal="left" vertical="center"/>
    </xf>
    <xf numFmtId="0" fontId="16" fillId="0" borderId="12" xfId="1" applyFont="1" applyBorder="1"/>
    <xf numFmtId="0" fontId="16" fillId="0" borderId="7" xfId="1" applyFont="1" applyBorder="1"/>
    <xf numFmtId="0" fontId="23" fillId="3" borderId="8" xfId="1" applyFont="1" applyFill="1" applyBorder="1" applyAlignment="1">
      <alignment horizontal="left" vertical="center"/>
    </xf>
    <xf numFmtId="0" fontId="23" fillId="3" borderId="8" xfId="1" applyFont="1" applyFill="1" applyBorder="1" applyAlignment="1">
      <alignment horizontal="center" vertical="center"/>
    </xf>
    <xf numFmtId="0" fontId="25" fillId="3" borderId="12" xfId="1" applyFont="1" applyFill="1" applyBorder="1" applyAlignment="1">
      <alignment horizontal="right" vertical="center"/>
    </xf>
    <xf numFmtId="0" fontId="25" fillId="0" borderId="12" xfId="1" applyFont="1" applyBorder="1" applyAlignment="1">
      <alignment horizontal="right" vertical="center"/>
    </xf>
    <xf numFmtId="0" fontId="25" fillId="0" borderId="0" xfId="1" applyFont="1" applyBorder="1" applyAlignment="1">
      <alignment horizontal="right" vertical="center"/>
    </xf>
    <xf numFmtId="0" fontId="19" fillId="2" borderId="7" xfId="1" applyFont="1" applyFill="1" applyBorder="1" applyAlignment="1">
      <alignment horizontal="left"/>
    </xf>
    <xf numFmtId="0" fontId="19" fillId="2" borderId="8" xfId="1" applyFont="1" applyFill="1" applyBorder="1" applyAlignment="1">
      <alignment horizontal="left"/>
    </xf>
    <xf numFmtId="0" fontId="16" fillId="2" borderId="8" xfId="1" applyFont="1" applyFill="1" applyBorder="1"/>
    <xf numFmtId="0" fontId="16" fillId="2" borderId="12" xfId="1" applyFont="1" applyFill="1" applyBorder="1"/>
    <xf numFmtId="0" fontId="23" fillId="0" borderId="8" xfId="1" applyFont="1" applyBorder="1" applyAlignment="1">
      <alignment horizontal="center" vertical="center"/>
    </xf>
    <xf numFmtId="0" fontId="24" fillId="0" borderId="8" xfId="1" applyFont="1" applyBorder="1"/>
    <xf numFmtId="0" fontId="26" fillId="0" borderId="12" xfId="1" applyFont="1" applyBorder="1" applyAlignment="1">
      <alignment horizontal="right" vertical="center"/>
    </xf>
    <xf numFmtId="0" fontId="16" fillId="0" borderId="8" xfId="1" applyFont="1" applyBorder="1" applyAlignment="1">
      <alignment horizontal="center" vertical="center"/>
    </xf>
    <xf numFmtId="49" fontId="25" fillId="0" borderId="12" xfId="1" applyNumberFormat="1" applyFont="1" applyBorder="1" applyAlignment="1">
      <alignment horizontal="right" vertical="center"/>
    </xf>
    <xf numFmtId="0" fontId="16" fillId="3" borderId="8" xfId="1" applyFont="1" applyFill="1" applyBorder="1" applyAlignment="1">
      <alignment vertical="center"/>
    </xf>
    <xf numFmtId="0" fontId="16" fillId="3" borderId="8" xfId="1" applyFont="1" applyFill="1" applyBorder="1" applyAlignment="1">
      <alignment horizontal="center" vertical="center"/>
    </xf>
    <xf numFmtId="49" fontId="25" fillId="3" borderId="12" xfId="1" applyNumberFormat="1" applyFont="1" applyFill="1" applyBorder="1" applyAlignment="1">
      <alignment horizontal="right" vertical="center"/>
    </xf>
    <xf numFmtId="0" fontId="16" fillId="0" borderId="8" xfId="1" applyFont="1" applyBorder="1" applyAlignment="1">
      <alignment vertical="center"/>
    </xf>
    <xf numFmtId="0" fontId="17" fillId="2" borderId="7" xfId="1" applyFont="1" applyFill="1" applyBorder="1"/>
    <xf numFmtId="0" fontId="21" fillId="2" borderId="8" xfId="1" applyFont="1" applyFill="1" applyBorder="1"/>
    <xf numFmtId="0" fontId="16" fillId="2" borderId="8" xfId="1" applyFont="1" applyFill="1" applyBorder="1" applyAlignment="1">
      <alignment horizontal="center"/>
    </xf>
    <xf numFmtId="1" fontId="16" fillId="2" borderId="8" xfId="1" applyNumberFormat="1" applyFont="1" applyFill="1" applyBorder="1" applyAlignment="1">
      <alignment horizontal="center"/>
    </xf>
    <xf numFmtId="0" fontId="23" fillId="0" borderId="8" xfId="1" applyFont="1" applyBorder="1" applyAlignment="1">
      <alignment vertical="center"/>
    </xf>
    <xf numFmtId="0" fontId="25" fillId="3" borderId="7" xfId="1" applyFont="1" applyFill="1" applyBorder="1" applyAlignment="1">
      <alignment horizontal="left" vertical="center"/>
    </xf>
    <xf numFmtId="0" fontId="25" fillId="3" borderId="8" xfId="1" applyFont="1" applyFill="1" applyBorder="1" applyAlignment="1">
      <alignment horizontal="center" vertical="center"/>
    </xf>
    <xf numFmtId="0" fontId="28" fillId="0" borderId="8" xfId="1" applyFont="1" applyBorder="1"/>
    <xf numFmtId="0" fontId="24" fillId="3" borderId="7" xfId="1" applyFont="1" applyFill="1" applyBorder="1"/>
    <xf numFmtId="0" fontId="25" fillId="4" borderId="12" xfId="1" applyFont="1" applyFill="1" applyBorder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left" vertical="center"/>
    </xf>
    <xf numFmtId="0" fontId="29" fillId="0" borderId="8" xfId="1" applyFont="1" applyBorder="1"/>
    <xf numFmtId="0" fontId="0" fillId="0" borderId="8" xfId="1" applyFont="1" applyBorder="1"/>
    <xf numFmtId="0" fontId="30" fillId="0" borderId="0" xfId="1" applyFont="1" applyBorder="1" applyAlignment="1">
      <alignment horizontal="left" vertical="center" wrapText="1"/>
    </xf>
    <xf numFmtId="0" fontId="31" fillId="2" borderId="2" xfId="1" applyFont="1" applyFill="1" applyBorder="1" applyAlignment="1">
      <alignment horizontal="left" vertical="center"/>
    </xf>
    <xf numFmtId="0" fontId="20" fillId="2" borderId="3" xfId="1" applyFont="1" applyFill="1" applyBorder="1"/>
    <xf numFmtId="0" fontId="32" fillId="2" borderId="3" xfId="1" applyFont="1" applyFill="1" applyBorder="1"/>
    <xf numFmtId="0" fontId="0" fillId="0" borderId="0" xfId="1" applyFont="1" applyBorder="1"/>
    <xf numFmtId="0" fontId="20" fillId="2" borderId="5" xfId="1" applyFont="1" applyFill="1" applyBorder="1" applyAlignment="1"/>
    <xf numFmtId="0" fontId="24" fillId="0" borderId="13" xfId="1" applyFont="1" applyBorder="1" applyAlignment="1">
      <alignment horizontal="center"/>
    </xf>
    <xf numFmtId="0" fontId="16" fillId="0" borderId="13" xfId="1" applyFont="1" applyBorder="1"/>
    <xf numFmtId="0" fontId="12" fillId="0" borderId="14" xfId="1" applyFont="1" applyFill="1" applyBorder="1"/>
    <xf numFmtId="0" fontId="12" fillId="0" borderId="13" xfId="1" applyFont="1" applyFill="1" applyBorder="1"/>
    <xf numFmtId="0" fontId="12" fillId="0" borderId="12" xfId="1" applyFont="1" applyFill="1" applyBorder="1"/>
    <xf numFmtId="0" fontId="35" fillId="0" borderId="13" xfId="1" applyFont="1" applyFill="1" applyBorder="1"/>
    <xf numFmtId="0" fontId="33" fillId="0" borderId="0" xfId="1" applyFont="1"/>
    <xf numFmtId="0" fontId="17" fillId="2" borderId="9" xfId="1" applyFont="1" applyFill="1" applyBorder="1" applyAlignment="1">
      <alignment horizontal="left"/>
    </xf>
    <xf numFmtId="0" fontId="17" fillId="2" borderId="10" xfId="1" applyFont="1" applyFill="1" applyBorder="1" applyAlignment="1">
      <alignment horizontal="left"/>
    </xf>
    <xf numFmtId="0" fontId="17" fillId="2" borderId="11" xfId="1" applyFont="1" applyFill="1" applyBorder="1" applyAlignment="1">
      <alignment horizontal="left"/>
    </xf>
    <xf numFmtId="0" fontId="16" fillId="3" borderId="12" xfId="1" applyFont="1" applyFill="1" applyBorder="1" applyAlignment="1">
      <alignment horizontal="right"/>
    </xf>
    <xf numFmtId="0" fontId="37" fillId="0" borderId="12" xfId="1" applyFont="1" applyBorder="1" applyAlignment="1">
      <alignment horizontal="right" vertical="center"/>
    </xf>
    <xf numFmtId="0" fontId="16" fillId="0" borderId="7" xfId="1" applyFont="1" applyBorder="1" applyAlignment="1">
      <alignment vertical="center"/>
    </xf>
    <xf numFmtId="49" fontId="26" fillId="0" borderId="12" xfId="1" applyNumberFormat="1" applyFont="1" applyBorder="1" applyAlignment="1">
      <alignment horizontal="right" vertical="center"/>
    </xf>
    <xf numFmtId="0" fontId="16" fillId="3" borderId="12" xfId="1" applyFont="1" applyFill="1" applyBorder="1"/>
    <xf numFmtId="0" fontId="24" fillId="0" borderId="12" xfId="1" applyFont="1" applyBorder="1" applyAlignment="1">
      <alignment horizontal="right"/>
    </xf>
    <xf numFmtId="0" fontId="35" fillId="0" borderId="13" xfId="1" applyFont="1" applyFill="1" applyBorder="1" applyAlignment="1">
      <alignment horizontal="right"/>
    </xf>
    <xf numFmtId="0" fontId="35" fillId="0" borderId="12" xfId="1" applyFont="1" applyFill="1" applyBorder="1"/>
    <xf numFmtId="0" fontId="2" fillId="0" borderId="0" xfId="1" applyFont="1" applyFill="1" applyAlignment="1">
      <alignment horizontal="left"/>
    </xf>
    <xf numFmtId="0" fontId="35" fillId="0" borderId="0" xfId="1" applyFont="1" applyFill="1"/>
    <xf numFmtId="0" fontId="40" fillId="0" borderId="13" xfId="1" applyFont="1" applyFill="1" applyBorder="1" applyAlignment="1">
      <alignment horizontal="center"/>
    </xf>
    <xf numFmtId="0" fontId="42" fillId="0" borderId="13" xfId="1" applyFont="1" applyFill="1" applyBorder="1" applyAlignment="1">
      <alignment horizontal="center"/>
    </xf>
    <xf numFmtId="0" fontId="43" fillId="2" borderId="0" xfId="1" applyFont="1" applyFill="1"/>
    <xf numFmtId="0" fontId="42" fillId="0" borderId="7" xfId="1" applyFont="1" applyBorder="1"/>
    <xf numFmtId="0" fontId="42" fillId="0" borderId="8" xfId="1" applyFont="1" applyBorder="1"/>
    <xf numFmtId="0" fontId="44" fillId="0" borderId="8" xfId="1" applyFont="1" applyBorder="1" applyAlignment="1">
      <alignment vertical="center"/>
    </xf>
    <xf numFmtId="0" fontId="41" fillId="0" borderId="0" xfId="1" applyFont="1" applyBorder="1" applyAlignment="1">
      <alignment horizontal="left" vertical="center" wrapText="1"/>
    </xf>
    <xf numFmtId="0" fontId="16" fillId="2" borderId="8" xfId="1" applyFont="1" applyFill="1" applyBorder="1" applyAlignment="1">
      <alignment vertical="center"/>
    </xf>
    <xf numFmtId="0" fontId="20" fillId="2" borderId="7" xfId="1" applyFont="1" applyFill="1" applyBorder="1"/>
    <xf numFmtId="0" fontId="0" fillId="0" borderId="8" xfId="1" applyFont="1" applyBorder="1" applyAlignment="1"/>
    <xf numFmtId="0" fontId="27" fillId="0" borderId="7" xfId="1" applyFont="1" applyBorder="1" applyAlignment="1">
      <alignment vertical="center"/>
    </xf>
    <xf numFmtId="0" fontId="23" fillId="0" borderId="7" xfId="1" applyFont="1" applyBorder="1" applyAlignment="1">
      <alignment vertical="center"/>
    </xf>
    <xf numFmtId="0" fontId="40" fillId="0" borderId="0" xfId="1" applyFont="1" applyFill="1" applyBorder="1" applyAlignment="1">
      <alignment horizontal="center"/>
    </xf>
    <xf numFmtId="0" fontId="1" fillId="0" borderId="0" xfId="1" applyFont="1"/>
    <xf numFmtId="0" fontId="0" fillId="5" borderId="0" xfId="1" applyFont="1" applyFill="1"/>
    <xf numFmtId="0" fontId="41" fillId="0" borderId="0" xfId="1" applyFont="1" applyBorder="1" applyAlignment="1">
      <alignment horizontal="left" vertical="center"/>
    </xf>
    <xf numFmtId="0" fontId="41" fillId="5" borderId="5" xfId="1" applyFont="1" applyFill="1" applyBorder="1"/>
    <xf numFmtId="0" fontId="42" fillId="5" borderId="0" xfId="1" applyFont="1" applyFill="1" applyBorder="1"/>
    <xf numFmtId="0" fontId="42" fillId="5" borderId="6" xfId="1" applyFont="1" applyFill="1" applyBorder="1"/>
    <xf numFmtId="0" fontId="47" fillId="0" borderId="1" xfId="1" applyFont="1" applyFill="1" applyBorder="1" applyAlignment="1">
      <alignment horizontal="center"/>
    </xf>
    <xf numFmtId="0" fontId="43" fillId="6" borderId="0" xfId="1" applyFont="1" applyFill="1"/>
    <xf numFmtId="0" fontId="43" fillId="6" borderId="0" xfId="1" applyFont="1" applyFill="1" applyBorder="1"/>
    <xf numFmtId="0" fontId="0" fillId="6" borderId="0" xfId="1" applyFont="1" applyFill="1"/>
    <xf numFmtId="0" fontId="30" fillId="0" borderId="1" xfId="1" applyFont="1" applyFill="1" applyBorder="1" applyAlignment="1">
      <alignment horizontal="center"/>
    </xf>
    <xf numFmtId="0" fontId="49" fillId="2" borderId="0" xfId="1" applyFont="1" applyFill="1" applyBorder="1" applyAlignment="1" applyProtection="1">
      <alignment horizontal="center" vertical="center"/>
    </xf>
    <xf numFmtId="0" fontId="50" fillId="0" borderId="0" xfId="1" applyFont="1"/>
    <xf numFmtId="0" fontId="51" fillId="0" borderId="0" xfId="1" applyFont="1" applyFill="1"/>
    <xf numFmtId="0" fontId="52" fillId="0" borderId="0" xfId="1" applyFont="1"/>
    <xf numFmtId="0" fontId="53" fillId="0" borderId="0" xfId="1" applyFont="1"/>
    <xf numFmtId="0" fontId="54" fillId="2" borderId="0" xfId="1" applyFont="1" applyFill="1"/>
    <xf numFmtId="0" fontId="50" fillId="2" borderId="0" xfId="1" applyFont="1" applyFill="1"/>
    <xf numFmtId="0" fontId="50" fillId="0" borderId="7" xfId="1" applyFont="1" applyBorder="1"/>
    <xf numFmtId="0" fontId="50" fillId="0" borderId="8" xfId="1" applyFont="1" applyBorder="1"/>
    <xf numFmtId="0" fontId="36" fillId="0" borderId="8" xfId="1" applyFont="1" applyBorder="1"/>
    <xf numFmtId="0" fontId="36" fillId="0" borderId="7" xfId="1" applyFont="1" applyBorder="1"/>
    <xf numFmtId="0" fontId="16" fillId="0" borderId="0" xfId="1" applyFont="1" applyBorder="1" applyAlignment="1"/>
    <xf numFmtId="0" fontId="16" fillId="0" borderId="0" xfId="1" applyFont="1" applyFill="1" applyBorder="1" applyAlignment="1"/>
    <xf numFmtId="0" fontId="50" fillId="0" borderId="12" xfId="1" applyFont="1" applyBorder="1"/>
    <xf numFmtId="0" fontId="50" fillId="0" borderId="0" xfId="1" applyFont="1" applyFill="1" applyBorder="1"/>
    <xf numFmtId="0" fontId="51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36" fillId="0" borderId="0" xfId="1" applyFont="1" applyFill="1" applyBorder="1"/>
    <xf numFmtId="0" fontId="14" fillId="0" borderId="0" xfId="1" applyFont="1" applyAlignment="1">
      <alignment horizontal="center" vertical="distributed"/>
    </xf>
    <xf numFmtId="0" fontId="14" fillId="0" borderId="0" xfId="1" applyFont="1" applyFill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58" fillId="0" borderId="0" xfId="1" applyFont="1" applyFill="1" applyBorder="1" applyAlignment="1">
      <alignment horizontal="center"/>
    </xf>
    <xf numFmtId="0" fontId="50" fillId="0" borderId="0" xfId="1" applyFont="1" applyFill="1"/>
    <xf numFmtId="0" fontId="50" fillId="0" borderId="0" xfId="1" applyFont="1" applyBorder="1"/>
    <xf numFmtId="0" fontId="59" fillId="0" borderId="1" xfId="1" applyFont="1" applyFill="1" applyBorder="1" applyAlignment="1">
      <alignment horizontal="center" shrinkToFit="1"/>
    </xf>
    <xf numFmtId="0" fontId="50" fillId="0" borderId="7" xfId="1" applyFont="1" applyBorder="1" applyAlignment="1">
      <alignment horizontal="left"/>
    </xf>
    <xf numFmtId="0" fontId="57" fillId="0" borderId="8" xfId="1" applyFont="1" applyBorder="1" applyAlignment="1">
      <alignment horizontal="left" vertical="center"/>
    </xf>
    <xf numFmtId="0" fontId="36" fillId="2" borderId="0" xfId="1" applyFont="1" applyFill="1"/>
    <xf numFmtId="0" fontId="57" fillId="0" borderId="7" xfId="1" applyFont="1" applyBorder="1" applyAlignment="1">
      <alignment vertical="center"/>
    </xf>
    <xf numFmtId="0" fontId="57" fillId="0" borderId="8" xfId="1" applyFont="1" applyBorder="1" applyAlignment="1">
      <alignment vertical="center"/>
    </xf>
    <xf numFmtId="0" fontId="63" fillId="2" borderId="0" xfId="1" applyFont="1" applyFill="1" applyBorder="1"/>
    <xf numFmtId="0" fontId="36" fillId="2" borderId="0" xfId="1" applyFont="1" applyFill="1" applyBorder="1" applyAlignment="1">
      <alignment vertical="center"/>
    </xf>
    <xf numFmtId="0" fontId="36" fillId="2" borderId="0" xfId="1" applyFont="1" applyFill="1" applyBorder="1"/>
    <xf numFmtId="0" fontId="54" fillId="2" borderId="0" xfId="1" applyFont="1" applyFill="1" applyBorder="1"/>
    <xf numFmtId="0" fontId="50" fillId="2" borderId="0" xfId="1" applyFont="1" applyFill="1" applyBorder="1"/>
    <xf numFmtId="0" fontId="30" fillId="0" borderId="0" xfId="1" applyFont="1" applyFill="1" applyBorder="1" applyAlignment="1">
      <alignment horizontal="left"/>
    </xf>
    <xf numFmtId="0" fontId="29" fillId="0" borderId="0" xfId="1" applyFont="1"/>
    <xf numFmtId="0" fontId="0" fillId="0" borderId="0" xfId="1" applyFont="1" applyAlignment="1"/>
    <xf numFmtId="0" fontId="0" fillId="0" borderId="0" xfId="1" applyFont="1" applyFill="1" applyAlignment="1"/>
    <xf numFmtId="0" fontId="0" fillId="0" borderId="12" xfId="1" applyFont="1" applyBorder="1" applyAlignment="1"/>
    <xf numFmtId="0" fontId="0" fillId="0" borderId="7" xfId="1" applyFont="1" applyBorder="1"/>
    <xf numFmtId="0" fontId="0" fillId="0" borderId="13" xfId="1" applyFont="1" applyFill="1" applyBorder="1" applyAlignment="1">
      <alignment horizontal="center"/>
    </xf>
    <xf numFmtId="0" fontId="0" fillId="0" borderId="13" xfId="1" applyFont="1" applyBorder="1"/>
    <xf numFmtId="0" fontId="0" fillId="0" borderId="13" xfId="1" applyFont="1" applyBorder="1" applyAlignment="1"/>
    <xf numFmtId="0" fontId="16" fillId="0" borderId="8" xfId="1" applyFont="1" applyFill="1" applyBorder="1"/>
    <xf numFmtId="0" fontId="0" fillId="0" borderId="14" xfId="1" applyFont="1" applyBorder="1" applyAlignment="1"/>
    <xf numFmtId="0" fontId="23" fillId="0" borderId="10" xfId="1" applyFont="1" applyBorder="1" applyAlignment="1">
      <alignment horizontal="center" vertical="center"/>
    </xf>
    <xf numFmtId="0" fontId="65" fillId="0" borderId="13" xfId="1" applyFont="1" applyBorder="1"/>
    <xf numFmtId="0" fontId="65" fillId="0" borderId="13" xfId="1" applyFont="1" applyBorder="1" applyAlignment="1"/>
    <xf numFmtId="0" fontId="66" fillId="0" borderId="8" xfId="1" applyFont="1" applyFill="1" applyBorder="1" applyAlignment="1">
      <alignment horizontal="left"/>
    </xf>
    <xf numFmtId="0" fontId="65" fillId="0" borderId="8" xfId="1" applyFont="1" applyFill="1" applyBorder="1"/>
    <xf numFmtId="0" fontId="65" fillId="0" borderId="13" xfId="1" applyFont="1" applyBorder="1" applyAlignment="1">
      <alignment wrapText="1"/>
    </xf>
    <xf numFmtId="0" fontId="27" fillId="0" borderId="7" xfId="1" applyFont="1" applyBorder="1" applyAlignment="1">
      <alignment horizontal="left" vertical="center"/>
    </xf>
    <xf numFmtId="0" fontId="65" fillId="0" borderId="8" xfId="1" applyFont="1" applyBorder="1"/>
    <xf numFmtId="0" fontId="27" fillId="0" borderId="8" xfId="1" applyFont="1" applyBorder="1" applyAlignment="1">
      <alignment horizontal="left" vertical="center"/>
    </xf>
    <xf numFmtId="0" fontId="27" fillId="0" borderId="8" xfId="1" applyFont="1" applyBorder="1" applyAlignment="1">
      <alignment horizontal="center" vertical="center"/>
    </xf>
    <xf numFmtId="0" fontId="65" fillId="0" borderId="14" xfId="1" applyFont="1" applyBorder="1" applyAlignment="1"/>
    <xf numFmtId="0" fontId="65" fillId="0" borderId="10" xfId="1" applyFont="1" applyBorder="1"/>
    <xf numFmtId="0" fontId="27" fillId="0" borderId="10" xfId="1" applyFont="1" applyBorder="1" applyAlignment="1">
      <alignment horizontal="center" vertical="center"/>
    </xf>
    <xf numFmtId="0" fontId="65" fillId="0" borderId="9" xfId="1" applyFont="1" applyBorder="1" applyAlignment="1"/>
    <xf numFmtId="0" fontId="65" fillId="0" borderId="10" xfId="1" applyFont="1" applyBorder="1" applyAlignment="1"/>
    <xf numFmtId="0" fontId="65" fillId="0" borderId="7" xfId="1" applyFont="1" applyBorder="1"/>
    <xf numFmtId="0" fontId="0" fillId="0" borderId="8" xfId="1" applyFont="1" applyBorder="1" applyAlignment="1">
      <alignment horizontal="right"/>
    </xf>
    <xf numFmtId="0" fontId="0" fillId="0" borderId="8" xfId="1" applyFont="1" applyFill="1" applyBorder="1" applyAlignment="1"/>
    <xf numFmtId="0" fontId="0" fillId="0" borderId="2" xfId="1" applyFont="1" applyBorder="1" applyAlignment="1">
      <alignment wrapText="1"/>
    </xf>
    <xf numFmtId="0" fontId="0" fillId="0" borderId="7" xfId="1" applyFont="1" applyBorder="1" applyAlignment="1">
      <alignment wrapText="1"/>
    </xf>
    <xf numFmtId="0" fontId="22" fillId="0" borderId="13" xfId="1" applyFont="1" applyBorder="1"/>
    <xf numFmtId="0" fontId="67" fillId="0" borderId="8" xfId="1" applyFont="1" applyBorder="1"/>
    <xf numFmtId="0" fontId="67" fillId="0" borderId="8" xfId="1" applyFont="1" applyBorder="1" applyAlignment="1">
      <alignment horizontal="right"/>
    </xf>
    <xf numFmtId="2" fontId="68" fillId="0" borderId="8" xfId="1" applyNumberFormat="1" applyFont="1" applyBorder="1" applyAlignment="1">
      <alignment horizontal="right"/>
    </xf>
    <xf numFmtId="1" fontId="26" fillId="0" borderId="8" xfId="1" applyNumberFormat="1" applyFont="1" applyBorder="1" applyAlignment="1"/>
    <xf numFmtId="0" fontId="22" fillId="0" borderId="15" xfId="1" applyFont="1" applyBorder="1"/>
    <xf numFmtId="0" fontId="67" fillId="0" borderId="3" xfId="1" applyFont="1" applyBorder="1"/>
    <xf numFmtId="0" fontId="67" fillId="0" borderId="3" xfId="1" applyFont="1" applyBorder="1" applyAlignment="1">
      <alignment horizontal="right"/>
    </xf>
    <xf numFmtId="2" fontId="68" fillId="0" borderId="3" xfId="1" applyNumberFormat="1" applyFont="1" applyBorder="1" applyAlignment="1">
      <alignment horizontal="right"/>
    </xf>
    <xf numFmtId="2" fontId="68" fillId="0" borderId="0" xfId="1" applyNumberFormat="1" applyFont="1" applyBorder="1" applyAlignment="1">
      <alignment horizontal="right"/>
    </xf>
    <xf numFmtId="0" fontId="23" fillId="0" borderId="3" xfId="1" applyFont="1" applyFill="1" applyBorder="1" applyAlignment="1">
      <alignment horizontal="left" vertical="center"/>
    </xf>
    <xf numFmtId="0" fontId="24" fillId="0" borderId="8" xfId="1" applyFont="1" applyFill="1" applyBorder="1" applyAlignment="1">
      <alignment horizontal="center"/>
    </xf>
    <xf numFmtId="0" fontId="23" fillId="0" borderId="8" xfId="1" applyFont="1" applyFill="1" applyBorder="1" applyAlignment="1">
      <alignment horizontal="left" vertical="center"/>
    </xf>
    <xf numFmtId="0" fontId="69" fillId="0" borderId="8" xfId="1" applyFont="1" applyBorder="1"/>
    <xf numFmtId="2" fontId="26" fillId="0" borderId="8" xfId="1" applyNumberFormat="1" applyFont="1" applyBorder="1" applyAlignment="1">
      <alignment horizontal="right"/>
    </xf>
    <xf numFmtId="0" fontId="22" fillId="0" borderId="8" xfId="1" applyFont="1" applyBorder="1" applyAlignment="1">
      <alignment horizontal="left"/>
    </xf>
    <xf numFmtId="0" fontId="70" fillId="0" borderId="8" xfId="1" applyFont="1" applyBorder="1"/>
    <xf numFmtId="0" fontId="22" fillId="0" borderId="8" xfId="1" applyFont="1" applyBorder="1" applyAlignment="1">
      <alignment horizontal="right"/>
    </xf>
    <xf numFmtId="0" fontId="22" fillId="0" borderId="13" xfId="1" applyFont="1" applyBorder="1" applyAlignment="1"/>
    <xf numFmtId="0" fontId="22" fillId="0" borderId="8" xfId="1" applyFont="1" applyBorder="1"/>
    <xf numFmtId="0" fontId="22" fillId="0" borderId="13" xfId="1" applyFont="1" applyFill="1" applyBorder="1" applyAlignment="1">
      <alignment horizontal="left"/>
    </xf>
    <xf numFmtId="0" fontId="16" fillId="0" borderId="0" xfId="1" applyFont="1" applyFill="1" applyBorder="1" applyAlignment="1">
      <alignment horizontal="right"/>
    </xf>
    <xf numFmtId="0" fontId="25" fillId="0" borderId="0" xfId="1" applyFont="1" applyFill="1" applyBorder="1" applyAlignment="1">
      <alignment horizontal="right" vertical="center"/>
    </xf>
    <xf numFmtId="0" fontId="0" fillId="0" borderId="9" xfId="1" applyFont="1" applyBorder="1" applyAlignment="1"/>
    <xf numFmtId="0" fontId="0" fillId="0" borderId="10" xfId="1" applyFont="1" applyBorder="1" applyAlignment="1"/>
    <xf numFmtId="0" fontId="0" fillId="0" borderId="15" xfId="1" applyFont="1" applyBorder="1" applyAlignment="1"/>
    <xf numFmtId="0" fontId="0" fillId="0" borderId="7" xfId="1" applyFont="1" applyBorder="1" applyAlignment="1"/>
    <xf numFmtId="0" fontId="0" fillId="0" borderId="16" xfId="1" applyFont="1" applyBorder="1" applyAlignment="1"/>
    <xf numFmtId="0" fontId="0" fillId="0" borderId="10" xfId="1" applyFont="1" applyBorder="1" applyAlignment="1">
      <alignment horizontal="right"/>
    </xf>
    <xf numFmtId="0" fontId="0" fillId="0" borderId="10" xfId="1" applyFont="1" applyFill="1" applyBorder="1" applyAlignment="1"/>
    <xf numFmtId="0" fontId="16" fillId="0" borderId="0" xfId="1" applyFont="1" applyFill="1"/>
    <xf numFmtId="0" fontId="43" fillId="2" borderId="2" xfId="1" applyFont="1" applyFill="1" applyBorder="1"/>
    <xf numFmtId="0" fontId="41" fillId="5" borderId="7" xfId="1" applyFont="1" applyFill="1" applyBorder="1"/>
    <xf numFmtId="0" fontId="42" fillId="5" borderId="8" xfId="1" applyFont="1" applyFill="1" applyBorder="1"/>
    <xf numFmtId="0" fontId="45" fillId="5" borderId="8" xfId="1" applyFont="1" applyFill="1" applyBorder="1"/>
    <xf numFmtId="0" fontId="0" fillId="5" borderId="8" xfId="1" applyFont="1" applyFill="1" applyBorder="1"/>
    <xf numFmtId="0" fontId="0" fillId="5" borderId="12" xfId="1" applyFont="1" applyFill="1" applyBorder="1"/>
    <xf numFmtId="0" fontId="51" fillId="7" borderId="7" xfId="1" applyFont="1" applyFill="1" applyBorder="1"/>
    <xf numFmtId="0" fontId="50" fillId="7" borderId="8" xfId="1" applyFont="1" applyFill="1" applyBorder="1"/>
    <xf numFmtId="0" fontId="61" fillId="0" borderId="13" xfId="1" applyFont="1" applyBorder="1"/>
    <xf numFmtId="0" fontId="62" fillId="6" borderId="0" xfId="1" applyFont="1" applyFill="1"/>
    <xf numFmtId="0" fontId="53" fillId="2" borderId="0" xfId="1" applyFont="1" applyFill="1"/>
    <xf numFmtId="0" fontId="51" fillId="0" borderId="1" xfId="1" applyFont="1" applyFill="1" applyBorder="1" applyAlignment="1"/>
    <xf numFmtId="0" fontId="36" fillId="0" borderId="0" xfId="1" applyFont="1" applyAlignment="1"/>
    <xf numFmtId="0" fontId="3" fillId="0" borderId="0" xfId="1" applyFont="1" applyAlignment="1">
      <alignment horizontal="center" vertical="distributed"/>
    </xf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Alignment="1"/>
    <xf numFmtId="0" fontId="50" fillId="0" borderId="7" xfId="1" applyFont="1" applyFill="1" applyBorder="1"/>
    <xf numFmtId="0" fontId="50" fillId="0" borderId="8" xfId="1" applyFont="1" applyFill="1" applyBorder="1"/>
    <xf numFmtId="0" fontId="0" fillId="0" borderId="3" xfId="1" applyFont="1" applyBorder="1"/>
    <xf numFmtId="0" fontId="43" fillId="2" borderId="5" xfId="1" applyFont="1" applyFill="1" applyBorder="1"/>
    <xf numFmtId="0" fontId="43" fillId="2" borderId="0" xfId="1" applyFont="1" applyFill="1" applyBorder="1"/>
    <xf numFmtId="0" fontId="56" fillId="0" borderId="0" xfId="1" applyFont="1"/>
    <xf numFmtId="0" fontId="72" fillId="0" borderId="0" xfId="1" applyFont="1"/>
    <xf numFmtId="0" fontId="73" fillId="0" borderId="1" xfId="1" applyFont="1" applyBorder="1" applyAlignment="1">
      <alignment horizontal="center" vertical="center"/>
    </xf>
    <xf numFmtId="0" fontId="90" fillId="2" borderId="7" xfId="1" applyFont="1" applyFill="1" applyBorder="1" applyAlignment="1">
      <alignment horizontal="left"/>
    </xf>
    <xf numFmtId="0" fontId="90" fillId="2" borderId="8" xfId="1" applyFont="1" applyFill="1" applyBorder="1" applyAlignment="1">
      <alignment horizontal="left"/>
    </xf>
    <xf numFmtId="0" fontId="77" fillId="0" borderId="0" xfId="1" applyFont="1"/>
    <xf numFmtId="0" fontId="78" fillId="2" borderId="0" xfId="1" applyFont="1" applyFill="1"/>
    <xf numFmtId="0" fontId="79" fillId="2" borderId="0" xfId="1" applyFont="1" applyFill="1"/>
    <xf numFmtId="0" fontId="79" fillId="0" borderId="7" xfId="1" applyFont="1" applyBorder="1"/>
    <xf numFmtId="0" fontId="79" fillId="0" borderId="8" xfId="1" applyFont="1" applyBorder="1"/>
    <xf numFmtId="0" fontId="81" fillId="0" borderId="7" xfId="1" applyFont="1" applyBorder="1"/>
    <xf numFmtId="0" fontId="81" fillId="0" borderId="8" xfId="1" applyFont="1" applyBorder="1"/>
    <xf numFmtId="0" fontId="81" fillId="0" borderId="7" xfId="1" applyFont="1" applyFill="1" applyBorder="1"/>
    <xf numFmtId="0" fontId="83" fillId="2" borderId="0" xfId="1" applyFont="1" applyFill="1"/>
    <xf numFmtId="0" fontId="81" fillId="2" borderId="0" xfId="1" applyFont="1" applyFill="1"/>
    <xf numFmtId="0" fontId="79" fillId="0" borderId="0" xfId="1" applyFont="1"/>
    <xf numFmtId="0" fontId="81" fillId="0" borderId="7" xfId="1" applyFont="1" applyBorder="1" applyAlignment="1"/>
    <xf numFmtId="0" fontId="81" fillId="0" borderId="8" xfId="1" applyFont="1" applyBorder="1" applyAlignment="1"/>
    <xf numFmtId="0" fontId="81" fillId="0" borderId="12" xfId="1" applyFont="1" applyBorder="1" applyAlignment="1"/>
    <xf numFmtId="0" fontId="81" fillId="0" borderId="12" xfId="1" applyFont="1" applyBorder="1"/>
    <xf numFmtId="0" fontId="83" fillId="2" borderId="2" xfId="1" applyFont="1" applyFill="1" applyBorder="1"/>
    <xf numFmtId="0" fontId="83" fillId="2" borderId="3" xfId="1" applyFont="1" applyFill="1" applyBorder="1"/>
    <xf numFmtId="0" fontId="83" fillId="2" borderId="4" xfId="1" applyFont="1" applyFill="1" applyBorder="1"/>
    <xf numFmtId="0" fontId="86" fillId="0" borderId="0" xfId="1" applyFont="1"/>
    <xf numFmtId="0" fontId="0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2" xfId="1" applyFont="1" applyBorder="1"/>
    <xf numFmtId="0" fontId="0" fillId="0" borderId="3" xfId="1" applyFont="1" applyBorder="1" applyAlignment="1">
      <alignment horizontal="center"/>
    </xf>
    <xf numFmtId="0" fontId="19" fillId="2" borderId="12" xfId="1" applyFont="1" applyFill="1" applyBorder="1" applyAlignment="1">
      <alignment horizontal="left"/>
    </xf>
    <xf numFmtId="0" fontId="36" fillId="0" borderId="13" xfId="1" applyFont="1" applyBorder="1"/>
    <xf numFmtId="0" fontId="36" fillId="0" borderId="13" xfId="1" applyFont="1" applyBorder="1" applyAlignment="1">
      <alignment horizontal="center"/>
    </xf>
    <xf numFmtId="0" fontId="87" fillId="0" borderId="13" xfId="1" applyFont="1" applyBorder="1" applyAlignment="1">
      <alignment horizontal="center"/>
    </xf>
    <xf numFmtId="0" fontId="0" fillId="0" borderId="0" xfId="1" applyFont="1" applyFill="1" applyBorder="1" applyAlignment="1"/>
    <xf numFmtId="0" fontId="88" fillId="2" borderId="7" xfId="1" applyFont="1" applyFill="1" applyBorder="1" applyAlignment="1">
      <alignment horizontal="left"/>
    </xf>
    <xf numFmtId="0" fontId="88" fillId="2" borderId="8" xfId="1" applyFont="1" applyFill="1" applyBorder="1" applyAlignment="1">
      <alignment horizontal="left"/>
    </xf>
    <xf numFmtId="0" fontId="89" fillId="8" borderId="9" xfId="1" applyFont="1" applyFill="1" applyBorder="1" applyAlignment="1"/>
    <xf numFmtId="0" fontId="89" fillId="8" borderId="10" xfId="1" applyFont="1" applyFill="1" applyBorder="1" applyAlignment="1"/>
    <xf numFmtId="0" fontId="89" fillId="8" borderId="10" xfId="1" applyFont="1" applyFill="1" applyBorder="1" applyAlignment="1">
      <alignment horizontal="center"/>
    </xf>
    <xf numFmtId="0" fontId="89" fillId="8" borderId="11" xfId="1" applyFont="1" applyFill="1" applyBorder="1" applyAlignment="1">
      <alignment horizontal="center"/>
    </xf>
    <xf numFmtId="0" fontId="89" fillId="8" borderId="7" xfId="1" applyFont="1" applyFill="1" applyBorder="1"/>
    <xf numFmtId="0" fontId="89" fillId="8" borderId="8" xfId="1" applyFont="1" applyFill="1" applyBorder="1"/>
    <xf numFmtId="0" fontId="89" fillId="8" borderId="8" xfId="1" applyFont="1" applyFill="1" applyBorder="1" applyAlignment="1">
      <alignment horizontal="center"/>
    </xf>
    <xf numFmtId="0" fontId="42" fillId="0" borderId="0" xfId="1" applyFont="1" applyFill="1" applyBorder="1" applyAlignment="1">
      <alignment horizontal="center"/>
    </xf>
    <xf numFmtId="0" fontId="47" fillId="0" borderId="0" xfId="1" applyFont="1" applyFill="1" applyBorder="1" applyAlignment="1">
      <alignment horizontal="center"/>
    </xf>
    <xf numFmtId="0" fontId="42" fillId="0" borderId="7" xfId="1" applyFont="1" applyBorder="1" applyAlignment="1">
      <alignment horizontal="left"/>
    </xf>
    <xf numFmtId="0" fontId="44" fillId="0" borderId="8" xfId="1" applyFont="1" applyBorder="1" applyAlignment="1">
      <alignment horizontal="left" vertical="center"/>
    </xf>
    <xf numFmtId="0" fontId="89" fillId="8" borderId="10" xfId="1" applyFont="1" applyFill="1" applyBorder="1" applyAlignment="1">
      <alignment horizontal="center" wrapText="1"/>
    </xf>
    <xf numFmtId="0" fontId="75" fillId="0" borderId="12" xfId="1" applyFont="1" applyFill="1" applyBorder="1" applyAlignment="1">
      <alignment horizontal="center"/>
    </xf>
    <xf numFmtId="0" fontId="76" fillId="0" borderId="0" xfId="1" applyFont="1" applyFill="1"/>
    <xf numFmtId="0" fontId="76" fillId="0" borderId="0" xfId="1" applyFont="1" applyAlignment="1">
      <alignment horizontal="center"/>
    </xf>
    <xf numFmtId="0" fontId="76" fillId="0" borderId="0" xfId="1" applyFont="1"/>
    <xf numFmtId="0" fontId="64" fillId="0" borderId="0" xfId="1" applyFont="1" applyAlignment="1">
      <alignment horizontal="center"/>
    </xf>
    <xf numFmtId="0" fontId="76" fillId="0" borderId="0" xfId="1" applyFont="1" applyAlignment="1" applyProtection="1">
      <alignment horizontal="center"/>
    </xf>
    <xf numFmtId="0" fontId="64" fillId="0" borderId="0" xfId="1" applyFont="1" applyAlignment="1">
      <alignment horizontal="center" vertical="distributed"/>
    </xf>
    <xf numFmtId="0" fontId="64" fillId="0" borderId="0" xfId="1" applyFont="1" applyFill="1" applyAlignment="1">
      <alignment horizontal="center"/>
    </xf>
    <xf numFmtId="0" fontId="64" fillId="0" borderId="0" xfId="1" applyFont="1" applyFill="1" applyBorder="1" applyAlignment="1">
      <alignment horizontal="center"/>
    </xf>
    <xf numFmtId="0" fontId="76" fillId="0" borderId="0" xfId="1" applyFont="1" applyFill="1" applyAlignment="1">
      <alignment horizontal="center"/>
    </xf>
    <xf numFmtId="0" fontId="91" fillId="0" borderId="0" xfId="1" applyFont="1" applyBorder="1" applyAlignment="1">
      <alignment horizontal="left" vertical="center"/>
    </xf>
    <xf numFmtId="0" fontId="74" fillId="5" borderId="17" xfId="1" applyFont="1" applyFill="1" applyBorder="1" applyAlignment="1">
      <alignment horizontal="center" vertical="center"/>
    </xf>
    <xf numFmtId="0" fontId="74" fillId="5" borderId="1" xfId="1" applyFont="1" applyFill="1" applyBorder="1" applyAlignment="1">
      <alignment horizontal="center" vertical="center"/>
    </xf>
    <xf numFmtId="0" fontId="74" fillId="5" borderId="18" xfId="1" applyFont="1" applyFill="1" applyBorder="1" applyAlignment="1">
      <alignment horizontal="center" vertical="center"/>
    </xf>
    <xf numFmtId="0" fontId="73" fillId="5" borderId="1" xfId="1" applyFont="1" applyFill="1" applyBorder="1" applyAlignment="1">
      <alignment horizontal="center" vertical="center"/>
    </xf>
    <xf numFmtId="0" fontId="75" fillId="5" borderId="12" xfId="1" applyFont="1" applyFill="1" applyBorder="1" applyAlignment="1">
      <alignment horizontal="center"/>
    </xf>
    <xf numFmtId="0" fontId="73" fillId="5" borderId="19" xfId="1" applyFont="1" applyFill="1" applyBorder="1" applyAlignment="1">
      <alignment horizontal="center" vertical="center"/>
    </xf>
    <xf numFmtId="0" fontId="73" fillId="5" borderId="17" xfId="1" applyFont="1" applyFill="1" applyBorder="1" applyAlignment="1">
      <alignment horizontal="center" vertical="center"/>
    </xf>
    <xf numFmtId="0" fontId="38" fillId="5" borderId="1" xfId="1" applyFont="1" applyFill="1" applyBorder="1" applyAlignment="1">
      <alignment horizontal="center" vertical="center"/>
    </xf>
    <xf numFmtId="0" fontId="38" fillId="5" borderId="20" xfId="1" applyFont="1" applyFill="1" applyBorder="1" applyAlignment="1">
      <alignment horizontal="center" vertical="center"/>
    </xf>
    <xf numFmtId="0" fontId="38" fillId="5" borderId="18" xfId="1" applyFont="1" applyFill="1" applyBorder="1" applyAlignment="1">
      <alignment horizontal="center" vertical="center"/>
    </xf>
    <xf numFmtId="0" fontId="39" fillId="5" borderId="21" xfId="1" applyFont="1" applyFill="1" applyBorder="1" applyAlignment="1">
      <alignment horizontal="center"/>
    </xf>
    <xf numFmtId="0" fontId="39" fillId="5" borderId="22" xfId="1" applyFont="1" applyFill="1" applyBorder="1" applyAlignment="1">
      <alignment horizontal="center"/>
    </xf>
    <xf numFmtId="0" fontId="12" fillId="5" borderId="12" xfId="1" applyFont="1" applyFill="1" applyBorder="1"/>
    <xf numFmtId="0" fontId="12" fillId="5" borderId="4" xfId="1" applyFont="1" applyFill="1" applyBorder="1"/>
    <xf numFmtId="0" fontId="35" fillId="5" borderId="12" xfId="1" applyFont="1" applyFill="1" applyBorder="1"/>
    <xf numFmtId="0" fontId="35" fillId="5" borderId="13" xfId="1" applyFont="1" applyFill="1" applyBorder="1"/>
    <xf numFmtId="0" fontId="12" fillId="5" borderId="8" xfId="1" applyFont="1" applyFill="1" applyBorder="1"/>
    <xf numFmtId="0" fontId="35" fillId="5" borderId="13" xfId="1" applyFont="1" applyFill="1" applyBorder="1" applyAlignment="1">
      <alignment horizontal="right"/>
    </xf>
    <xf numFmtId="0" fontId="12" fillId="5" borderId="14" xfId="1" applyFont="1" applyFill="1" applyBorder="1"/>
    <xf numFmtId="0" fontId="12" fillId="5" borderId="13" xfId="1" applyFont="1" applyFill="1" applyBorder="1"/>
    <xf numFmtId="0" fontId="39" fillId="5" borderId="23" xfId="1" applyFont="1" applyFill="1" applyBorder="1" applyAlignment="1">
      <alignment horizontal="center"/>
    </xf>
    <xf numFmtId="0" fontId="15" fillId="5" borderId="1" xfId="1" applyFont="1" applyFill="1" applyBorder="1" applyAlignment="1">
      <alignment horizontal="center" vertical="center"/>
    </xf>
    <xf numFmtId="0" fontId="15" fillId="5" borderId="20" xfId="1" applyFont="1" applyFill="1" applyBorder="1" applyAlignment="1">
      <alignment horizontal="center" vertical="center"/>
    </xf>
    <xf numFmtId="0" fontId="46" fillId="5" borderId="1" xfId="1" applyFont="1" applyFill="1" applyBorder="1" applyAlignment="1">
      <alignment horizontal="center"/>
    </xf>
    <xf numFmtId="0" fontId="47" fillId="5" borderId="1" xfId="1" applyFont="1" applyFill="1" applyBorder="1" applyAlignment="1">
      <alignment horizontal="center"/>
    </xf>
    <xf numFmtId="0" fontId="47" fillId="5" borderId="20" xfId="1" applyFont="1" applyFill="1" applyBorder="1" applyAlignment="1">
      <alignment horizontal="center"/>
    </xf>
    <xf numFmtId="0" fontId="47" fillId="5" borderId="13" xfId="1" applyFont="1" applyFill="1" applyBorder="1" applyAlignment="1">
      <alignment horizontal="center"/>
    </xf>
    <xf numFmtId="0" fontId="59" fillId="5" borderId="1" xfId="1" applyFont="1" applyFill="1" applyBorder="1" applyAlignment="1">
      <alignment horizontal="center" shrinkToFit="1"/>
    </xf>
    <xf numFmtId="0" fontId="71" fillId="0" borderId="0" xfId="1" applyFont="1" applyFill="1"/>
    <xf numFmtId="0" fontId="60" fillId="0" borderId="0" xfId="1" applyFont="1" applyBorder="1" applyAlignment="1">
      <alignment horizontal="left"/>
    </xf>
    <xf numFmtId="0" fontId="60" fillId="0" borderId="0" xfId="1" applyFont="1"/>
    <xf numFmtId="0" fontId="76" fillId="2" borderId="0" xfId="1" applyFont="1" applyFill="1" applyAlignment="1" applyProtection="1">
      <alignment horizontal="center"/>
    </xf>
    <xf numFmtId="0" fontId="2" fillId="2" borderId="0" xfId="1" applyFont="1" applyFill="1" applyProtection="1"/>
    <xf numFmtId="0" fontId="9" fillId="2" borderId="0" xfId="1" applyFont="1" applyFill="1" applyProtection="1"/>
    <xf numFmtId="0" fontId="6" fillId="2" borderId="0" xfId="1" applyFont="1" applyFill="1" applyProtection="1"/>
    <xf numFmtId="0" fontId="0" fillId="2" borderId="0" xfId="1" applyFont="1" applyFill="1" applyBorder="1"/>
    <xf numFmtId="0" fontId="0" fillId="2" borderId="6" xfId="1" applyFont="1" applyFill="1" applyBorder="1"/>
    <xf numFmtId="0" fontId="85" fillId="5" borderId="1" xfId="1" applyFont="1" applyFill="1" applyBorder="1" applyAlignment="1"/>
    <xf numFmtId="0" fontId="59" fillId="5" borderId="17" xfId="1" applyFont="1" applyFill="1" applyBorder="1" applyAlignment="1">
      <alignment horizontal="center" shrinkToFit="1"/>
    </xf>
    <xf numFmtId="0" fontId="59" fillId="5" borderId="20" xfId="1" applyFont="1" applyFill="1" applyBorder="1" applyAlignment="1">
      <alignment horizontal="center" shrinkToFit="1"/>
    </xf>
    <xf numFmtId="0" fontId="59" fillId="5" borderId="19" xfId="1" applyFont="1" applyFill="1" applyBorder="1" applyAlignment="1">
      <alignment horizontal="center" shrinkToFit="1"/>
    </xf>
    <xf numFmtId="0" fontId="59" fillId="5" borderId="24" xfId="1" applyFont="1" applyFill="1" applyBorder="1" applyAlignment="1">
      <alignment horizontal="center" shrinkToFit="1"/>
    </xf>
    <xf numFmtId="0" fontId="0" fillId="0" borderId="0" xfId="1" applyFont="1" applyFill="1" applyBorder="1"/>
    <xf numFmtId="0" fontId="59" fillId="5" borderId="25" xfId="1" applyFont="1" applyFill="1" applyBorder="1" applyAlignment="1">
      <alignment horizontal="center" shrinkToFit="1"/>
    </xf>
    <xf numFmtId="0" fontId="59" fillId="5" borderId="26" xfId="1" applyFont="1" applyFill="1" applyBorder="1" applyAlignment="1">
      <alignment horizontal="center" shrinkToFit="1"/>
    </xf>
    <xf numFmtId="0" fontId="59" fillId="5" borderId="27" xfId="1" applyFont="1" applyFill="1" applyBorder="1" applyAlignment="1">
      <alignment horizontal="center" shrinkToFit="1"/>
    </xf>
    <xf numFmtId="0" fontId="59" fillId="5" borderId="28" xfId="1" applyFont="1" applyFill="1" applyBorder="1" applyAlignment="1">
      <alignment horizontal="center" shrinkToFit="1"/>
    </xf>
    <xf numFmtId="0" fontId="36" fillId="0" borderId="8" xfId="1" applyFont="1" applyBorder="1" applyAlignment="1">
      <alignment horizontal="center"/>
    </xf>
    <xf numFmtId="0" fontId="16" fillId="2" borderId="8" xfId="1" applyFont="1" applyFill="1" applyBorder="1" applyAlignment="1"/>
    <xf numFmtId="0" fontId="16" fillId="2" borderId="12" xfId="1" applyFont="1" applyFill="1" applyBorder="1" applyAlignment="1"/>
    <xf numFmtId="0" fontId="16" fillId="0" borderId="8" xfId="1" applyFont="1" applyBorder="1" applyAlignment="1"/>
    <xf numFmtId="0" fontId="16" fillId="0" borderId="10" xfId="1" applyFont="1" applyBorder="1" applyAlignment="1"/>
    <xf numFmtId="0" fontId="16" fillId="0" borderId="7" xfId="1" applyFont="1" applyBorder="1" applyAlignment="1"/>
    <xf numFmtId="0" fontId="16" fillId="0" borderId="0" xfId="1" applyFont="1" applyAlignment="1"/>
    <xf numFmtId="0" fontId="16" fillId="3" borderId="8" xfId="1" applyFont="1" applyFill="1" applyBorder="1" applyAlignment="1"/>
    <xf numFmtId="0" fontId="16" fillId="3" borderId="12" xfId="1" applyFont="1" applyFill="1" applyBorder="1" applyAlignment="1"/>
    <xf numFmtId="0" fontId="21" fillId="3" borderId="7" xfId="1" applyFont="1" applyFill="1" applyBorder="1" applyAlignment="1"/>
    <xf numFmtId="0" fontId="16" fillId="0" borderId="13" xfId="1" applyFont="1" applyBorder="1" applyAlignment="1"/>
    <xf numFmtId="0" fontId="24" fillId="3" borderId="7" xfId="1" applyFont="1" applyFill="1" applyBorder="1" applyAlignment="1"/>
    <xf numFmtId="0" fontId="29" fillId="0" borderId="8" xfId="1" applyFont="1" applyBorder="1" applyAlignment="1"/>
    <xf numFmtId="0" fontId="30" fillId="0" borderId="0" xfId="1" applyFont="1" applyBorder="1" applyAlignment="1">
      <alignment horizontal="left" vertical="center"/>
    </xf>
    <xf numFmtId="0" fontId="76" fillId="0" borderId="13" xfId="1" applyFont="1" applyBorder="1"/>
    <xf numFmtId="0" fontId="76" fillId="0" borderId="13" xfId="1" applyFont="1" applyBorder="1" applyAlignment="1">
      <alignment wrapText="1"/>
    </xf>
    <xf numFmtId="0" fontId="76" fillId="0" borderId="13" xfId="1" applyFont="1" applyBorder="1" applyAlignment="1">
      <alignment horizontal="center"/>
    </xf>
    <xf numFmtId="0" fontId="93" fillId="0" borderId="13" xfId="1" applyFont="1" applyBorder="1" applyAlignment="1">
      <alignment horizontal="center"/>
    </xf>
    <xf numFmtId="0" fontId="92" fillId="8" borderId="13" xfId="1" applyFont="1" applyFill="1" applyBorder="1" applyAlignment="1"/>
    <xf numFmtId="0" fontId="63" fillId="8" borderId="13" xfId="1" applyFont="1" applyFill="1" applyBorder="1" applyAlignment="1"/>
    <xf numFmtId="0" fontId="63" fillId="8" borderId="13" xfId="1" applyFont="1" applyFill="1" applyBorder="1" applyAlignment="1">
      <alignment horizontal="center" wrapText="1"/>
    </xf>
    <xf numFmtId="0" fontId="92" fillId="8" borderId="13" xfId="1" applyFont="1" applyFill="1" applyBorder="1" applyAlignment="1">
      <alignment horizontal="center" wrapText="1"/>
    </xf>
    <xf numFmtId="0" fontId="34" fillId="5" borderId="29" xfId="1" applyFont="1" applyFill="1" applyBorder="1" applyAlignment="1">
      <alignment horizontal="center"/>
    </xf>
    <xf numFmtId="0" fontId="34" fillId="5" borderId="25" xfId="1" applyFont="1" applyFill="1" applyBorder="1" applyAlignment="1">
      <alignment horizontal="center"/>
    </xf>
    <xf numFmtId="0" fontId="34" fillId="5" borderId="28" xfId="1" applyFont="1" applyFill="1" applyBorder="1" applyAlignment="1">
      <alignment horizontal="center"/>
    </xf>
    <xf numFmtId="0" fontId="39" fillId="5" borderId="29" xfId="1" applyFont="1" applyFill="1" applyBorder="1" applyAlignment="1">
      <alignment horizontal="center"/>
    </xf>
    <xf numFmtId="0" fontId="39" fillId="5" borderId="25" xfId="1" applyFont="1" applyFill="1" applyBorder="1" applyAlignment="1">
      <alignment horizontal="center"/>
    </xf>
    <xf numFmtId="0" fontId="39" fillId="5" borderId="28" xfId="1" applyFont="1" applyFill="1" applyBorder="1" applyAlignment="1">
      <alignment horizontal="center"/>
    </xf>
    <xf numFmtId="0" fontId="33" fillId="0" borderId="0" xfId="1" applyFont="1" applyBorder="1"/>
    <xf numFmtId="0" fontId="1" fillId="0" borderId="0" xfId="1" applyFont="1" applyBorder="1"/>
    <xf numFmtId="0" fontId="1" fillId="6" borderId="0" xfId="1" applyFont="1" applyFill="1"/>
    <xf numFmtId="0" fontId="1" fillId="0" borderId="8" xfId="1" applyFont="1" applyBorder="1"/>
    <xf numFmtId="0" fontId="1" fillId="0" borderId="7" xfId="1" applyFont="1" applyBorder="1"/>
    <xf numFmtId="0" fontId="1" fillId="2" borderId="0" xfId="1" applyFont="1" applyFill="1" applyBorder="1"/>
    <xf numFmtId="0" fontId="1" fillId="0" borderId="7" xfId="1" applyFont="1" applyFill="1" applyBorder="1"/>
    <xf numFmtId="0" fontId="1" fillId="2" borderId="0" xfId="1" applyFont="1" applyFill="1"/>
    <xf numFmtId="0" fontId="1" fillId="0" borderId="10" xfId="1" applyFont="1" applyBorder="1"/>
    <xf numFmtId="0" fontId="1" fillId="0" borderId="11" xfId="1" applyFont="1" applyBorder="1"/>
    <xf numFmtId="0" fontId="1" fillId="0" borderId="12" xfId="1" applyFont="1" applyBorder="1"/>
    <xf numFmtId="0" fontId="96" fillId="0" borderId="0" xfId="1" applyFont="1"/>
    <xf numFmtId="0" fontId="97" fillId="0" borderId="0" xfId="1" applyFont="1"/>
    <xf numFmtId="0" fontId="98" fillId="0" borderId="0" xfId="1" applyFont="1"/>
    <xf numFmtId="0" fontId="94" fillId="0" borderId="0" xfId="1" applyFont="1"/>
    <xf numFmtId="0" fontId="99" fillId="0" borderId="0" xfId="1" applyFont="1"/>
    <xf numFmtId="0" fontId="100" fillId="0" borderId="0" xfId="1" applyFont="1"/>
    <xf numFmtId="0" fontId="101" fillId="0" borderId="30" xfId="1" applyFont="1" applyFill="1" applyBorder="1" applyAlignment="1"/>
    <xf numFmtId="0" fontId="101" fillId="0" borderId="31" xfId="1" applyFont="1" applyFill="1" applyBorder="1" applyAlignment="1"/>
    <xf numFmtId="0" fontId="101" fillId="0" borderId="32" xfId="1" applyFont="1" applyFill="1" applyBorder="1" applyAlignment="1"/>
    <xf numFmtId="0" fontId="101" fillId="0" borderId="0" xfId="1" applyFont="1"/>
    <xf numFmtId="0" fontId="60" fillId="0" borderId="0" xfId="1" applyFont="1" applyAlignment="1">
      <alignment horizontal="center" vertical="center"/>
    </xf>
    <xf numFmtId="0" fontId="102" fillId="0" borderId="1" xfId="1" applyFont="1" applyFill="1" applyBorder="1" applyAlignment="1"/>
    <xf numFmtId="0" fontId="103" fillId="5" borderId="20" xfId="1" applyFont="1" applyFill="1" applyBorder="1" applyAlignment="1">
      <alignment horizontal="left"/>
    </xf>
    <xf numFmtId="0" fontId="103" fillId="5" borderId="20" xfId="1" applyFont="1" applyFill="1" applyBorder="1" applyAlignment="1"/>
    <xf numFmtId="0" fontId="101" fillId="0" borderId="1" xfId="1" applyFont="1" applyBorder="1" applyAlignment="1"/>
    <xf numFmtId="0" fontId="60" fillId="0" borderId="0" xfId="1" applyFont="1" applyAlignment="1">
      <alignment horizontal="center" vertical="distributed"/>
    </xf>
    <xf numFmtId="0" fontId="103" fillId="5" borderId="1" xfId="1" applyFont="1" applyFill="1" applyBorder="1" applyAlignment="1">
      <alignment horizontal="left"/>
    </xf>
    <xf numFmtId="0" fontId="60" fillId="0" borderId="0" xfId="1" applyFont="1" applyFill="1" applyAlignment="1">
      <alignment horizontal="center"/>
    </xf>
    <xf numFmtId="0" fontId="103" fillId="5" borderId="1" xfId="1" applyFont="1" applyFill="1" applyBorder="1" applyAlignment="1"/>
    <xf numFmtId="0" fontId="60" fillId="0" borderId="0" xfId="1" applyFont="1" applyFill="1" applyBorder="1" applyAlignment="1">
      <alignment horizontal="center"/>
    </xf>
    <xf numFmtId="0" fontId="104" fillId="2" borderId="8" xfId="1" applyFont="1" applyFill="1" applyBorder="1"/>
    <xf numFmtId="0" fontId="105" fillId="2" borderId="8" xfId="1" applyFont="1" applyFill="1" applyBorder="1"/>
    <xf numFmtId="0" fontId="101" fillId="2" borderId="8" xfId="1" applyFont="1" applyFill="1" applyBorder="1"/>
    <xf numFmtId="0" fontId="101" fillId="0" borderId="8" xfId="1" applyFont="1" applyBorder="1" applyAlignment="1"/>
    <xf numFmtId="0" fontId="105" fillId="0" borderId="8" xfId="1" applyFont="1" applyBorder="1"/>
    <xf numFmtId="0" fontId="101" fillId="0" borderId="8" xfId="1" applyFont="1" applyBorder="1"/>
    <xf numFmtId="0" fontId="79" fillId="0" borderId="0" xfId="1" applyFont="1" applyFill="1" applyBorder="1"/>
    <xf numFmtId="0" fontId="53" fillId="0" borderId="0" xfId="1" applyFont="1" applyFill="1" applyBorder="1"/>
    <xf numFmtId="0" fontId="80" fillId="0" borderId="0" xfId="1" applyFont="1" applyFill="1" applyBorder="1" applyAlignment="1">
      <alignment horizontal="right"/>
    </xf>
    <xf numFmtId="0" fontId="79" fillId="0" borderId="0" xfId="1" applyFont="1" applyFill="1" applyBorder="1" applyAlignment="1"/>
    <xf numFmtId="0" fontId="82" fillId="0" borderId="0" xfId="1" applyFont="1" applyFill="1" applyBorder="1" applyAlignment="1">
      <alignment horizontal="right"/>
    </xf>
    <xf numFmtId="0" fontId="81" fillId="0" borderId="0" xfId="1" applyFont="1" applyFill="1" applyBorder="1"/>
    <xf numFmtId="0" fontId="104" fillId="2" borderId="33" xfId="1" applyFont="1" applyFill="1" applyBorder="1"/>
    <xf numFmtId="0" fontId="104" fillId="2" borderId="34" xfId="1" applyFont="1" applyFill="1" applyBorder="1"/>
    <xf numFmtId="0" fontId="105" fillId="2" borderId="34" xfId="1" applyFont="1" applyFill="1" applyBorder="1"/>
    <xf numFmtId="0" fontId="104" fillId="2" borderId="35" xfId="1" applyFont="1" applyFill="1" applyBorder="1"/>
    <xf numFmtId="0" fontId="104" fillId="2" borderId="36" xfId="1" applyFont="1" applyFill="1" applyBorder="1"/>
    <xf numFmtId="0" fontId="101" fillId="0" borderId="31" xfId="1" applyFont="1" applyBorder="1" applyAlignment="1">
      <alignment vertical="center"/>
    </xf>
    <xf numFmtId="0" fontId="104" fillId="2" borderId="3" xfId="1" applyFont="1" applyFill="1" applyBorder="1"/>
    <xf numFmtId="0" fontId="104" fillId="2" borderId="4" xfId="1" applyFont="1" applyFill="1" applyBorder="1"/>
    <xf numFmtId="0" fontId="106" fillId="0" borderId="8" xfId="1" applyFont="1" applyBorder="1" applyAlignment="1">
      <alignment vertical="center"/>
    </xf>
    <xf numFmtId="0" fontId="104" fillId="2" borderId="0" xfId="1" applyFont="1" applyFill="1" applyBorder="1"/>
    <xf numFmtId="0" fontId="101" fillId="2" borderId="0" xfId="1" applyFont="1" applyFill="1" applyBorder="1"/>
    <xf numFmtId="0" fontId="104" fillId="2" borderId="6" xfId="1" applyFont="1" applyFill="1" applyBorder="1"/>
    <xf numFmtId="0" fontId="108" fillId="0" borderId="0" xfId="1" applyFont="1"/>
    <xf numFmtId="0" fontId="109" fillId="0" borderId="0" xfId="1" applyFont="1"/>
    <xf numFmtId="0" fontId="76" fillId="0" borderId="0" xfId="1" applyFont="1" applyBorder="1" applyAlignment="1">
      <alignment horizontal="left" vertical="center"/>
    </xf>
    <xf numFmtId="0" fontId="48" fillId="0" borderId="0" xfId="1" applyFont="1"/>
    <xf numFmtId="0" fontId="89" fillId="8" borderId="8" xfId="1" applyFont="1" applyFill="1" applyBorder="1" applyAlignment="1">
      <alignment horizontal="center" wrapText="1"/>
    </xf>
    <xf numFmtId="0" fontId="89" fillId="8" borderId="12" xfId="1" applyFont="1" applyFill="1" applyBorder="1" applyAlignment="1">
      <alignment horizontal="center" wrapText="1"/>
    </xf>
    <xf numFmtId="0" fontId="89" fillId="8" borderId="11" xfId="1" applyFont="1" applyFill="1" applyBorder="1" applyAlignment="1">
      <alignment horizontal="center" wrapText="1"/>
    </xf>
    <xf numFmtId="0" fontId="65" fillId="0" borderId="13" xfId="1" applyFont="1" applyBorder="1" applyAlignment="1">
      <alignment horizontal="left"/>
    </xf>
    <xf numFmtId="0" fontId="35" fillId="0" borderId="12" xfId="1" applyFont="1" applyFill="1" applyBorder="1" applyAlignment="1">
      <alignment horizontal="right"/>
    </xf>
    <xf numFmtId="0" fontId="35" fillId="0" borderId="14" xfId="1" applyFont="1" applyFill="1" applyBorder="1" applyAlignment="1">
      <alignment horizontal="right"/>
    </xf>
    <xf numFmtId="0" fontId="35" fillId="5" borderId="14" xfId="1" applyFont="1" applyFill="1" applyBorder="1" applyAlignment="1">
      <alignment horizontal="right"/>
    </xf>
    <xf numFmtId="0" fontId="12" fillId="0" borderId="14" xfId="1" applyFont="1" applyFill="1" applyBorder="1" applyAlignment="1">
      <alignment horizontal="right"/>
    </xf>
    <xf numFmtId="0" fontId="12" fillId="0" borderId="13" xfId="1" applyFont="1" applyFill="1" applyBorder="1" applyAlignment="1">
      <alignment horizontal="right"/>
    </xf>
    <xf numFmtId="0" fontId="67" fillId="0" borderId="13" xfId="1" applyFont="1" applyBorder="1"/>
    <xf numFmtId="0" fontId="67" fillId="0" borderId="13" xfId="1" applyFont="1" applyBorder="1" applyAlignment="1">
      <alignment horizontal="right"/>
    </xf>
    <xf numFmtId="2" fontId="68" fillId="0" borderId="13" xfId="1" applyNumberFormat="1" applyFont="1" applyBorder="1" applyAlignment="1">
      <alignment horizontal="right"/>
    </xf>
    <xf numFmtId="0" fontId="16" fillId="0" borderId="13" xfId="1" applyFont="1" applyFill="1" applyBorder="1" applyAlignment="1">
      <alignment horizontal="center"/>
    </xf>
    <xf numFmtId="1" fontId="26" fillId="0" borderId="13" xfId="1" applyNumberFormat="1" applyFont="1" applyBorder="1" applyAlignment="1"/>
    <xf numFmtId="0" fontId="58" fillId="0" borderId="13" xfId="1" applyFont="1" applyBorder="1"/>
    <xf numFmtId="0" fontId="58" fillId="0" borderId="3" xfId="1" applyFont="1" applyBorder="1"/>
    <xf numFmtId="0" fontId="58" fillId="0" borderId="8" xfId="1" applyFont="1" applyBorder="1"/>
    <xf numFmtId="0" fontId="110" fillId="0" borderId="13" xfId="1" applyFont="1" applyBorder="1"/>
    <xf numFmtId="0" fontId="110" fillId="0" borderId="13" xfId="1" applyFont="1" applyBorder="1" applyAlignment="1">
      <alignment horizontal="center"/>
    </xf>
    <xf numFmtId="0" fontId="110" fillId="0" borderId="15" xfId="1" applyFont="1" applyBorder="1"/>
    <xf numFmtId="0" fontId="76" fillId="0" borderId="15" xfId="1" applyFont="1" applyBorder="1"/>
    <xf numFmtId="0" fontId="0" fillId="0" borderId="15" xfId="1" applyFont="1" applyBorder="1"/>
    <xf numFmtId="0" fontId="110" fillId="0" borderId="32" xfId="1" applyFont="1" applyBorder="1" applyAlignment="1">
      <alignment horizontal="center"/>
    </xf>
    <xf numFmtId="0" fontId="110" fillId="0" borderId="14" xfId="1" applyFont="1" applyBorder="1" applyAlignment="1">
      <alignment horizontal="center"/>
    </xf>
    <xf numFmtId="0" fontId="76" fillId="0" borderId="37" xfId="1" applyFont="1" applyBorder="1" applyAlignment="1">
      <alignment wrapText="1"/>
    </xf>
    <xf numFmtId="49" fontId="26" fillId="0" borderId="13" xfId="1" applyNumberFormat="1" applyFont="1" applyBorder="1" applyAlignment="1">
      <alignment horizontal="right" vertical="center"/>
    </xf>
    <xf numFmtId="0" fontId="101" fillId="0" borderId="0" xfId="1" applyFont="1" applyBorder="1"/>
    <xf numFmtId="0" fontId="105" fillId="0" borderId="0" xfId="1" applyFont="1" applyBorder="1"/>
    <xf numFmtId="0" fontId="104" fillId="2" borderId="38" xfId="1" applyFont="1" applyFill="1" applyBorder="1"/>
    <xf numFmtId="0" fontId="104" fillId="2" borderId="39" xfId="1" applyFont="1" applyFill="1" applyBorder="1"/>
    <xf numFmtId="0" fontId="105" fillId="2" borderId="39" xfId="1" applyFont="1" applyFill="1" applyBorder="1"/>
    <xf numFmtId="0" fontId="101" fillId="2" borderId="39" xfId="1" applyFont="1" applyFill="1" applyBorder="1"/>
    <xf numFmtId="0" fontId="101" fillId="2" borderId="40" xfId="1" applyFont="1" applyFill="1" applyBorder="1"/>
    <xf numFmtId="0" fontId="101" fillId="0" borderId="41" xfId="1" applyFont="1" applyBorder="1" applyAlignment="1"/>
    <xf numFmtId="0" fontId="101" fillId="0" borderId="42" xfId="1" applyFont="1" applyBorder="1" applyAlignment="1"/>
    <xf numFmtId="0" fontId="101" fillId="0" borderId="41" xfId="1" applyFont="1" applyBorder="1"/>
    <xf numFmtId="0" fontId="101" fillId="0" borderId="42" xfId="1" applyFont="1" applyBorder="1"/>
    <xf numFmtId="0" fontId="104" fillId="2" borderId="41" xfId="1" applyFont="1" applyFill="1" applyBorder="1"/>
    <xf numFmtId="0" fontId="101" fillId="2" borderId="42" xfId="1" applyFont="1" applyFill="1" applyBorder="1"/>
    <xf numFmtId="0" fontId="101" fillId="0" borderId="43" xfId="1" applyFont="1" applyBorder="1"/>
    <xf numFmtId="0" fontId="104" fillId="2" borderId="44" xfId="1" applyFont="1" applyFill="1" applyBorder="1"/>
    <xf numFmtId="0" fontId="105" fillId="2" borderId="0" xfId="1" applyFont="1" applyFill="1" applyBorder="1"/>
    <xf numFmtId="0" fontId="104" fillId="2" borderId="45" xfId="1" applyFont="1" applyFill="1" applyBorder="1"/>
    <xf numFmtId="0" fontId="106" fillId="0" borderId="41" xfId="1" applyFont="1" applyBorder="1" applyAlignment="1">
      <alignment vertical="center"/>
    </xf>
    <xf numFmtId="0" fontId="107" fillId="2" borderId="43" xfId="1" applyFont="1" applyFill="1" applyBorder="1"/>
    <xf numFmtId="0" fontId="101" fillId="2" borderId="46" xfId="1" applyFont="1" applyFill="1" applyBorder="1"/>
    <xf numFmtId="0" fontId="101" fillId="0" borderId="47" xfId="1" applyFont="1" applyBorder="1"/>
    <xf numFmtId="0" fontId="101" fillId="0" borderId="48" xfId="1" applyFont="1" applyBorder="1"/>
    <xf numFmtId="0" fontId="105" fillId="0" borderId="48" xfId="1" applyFont="1" applyBorder="1"/>
    <xf numFmtId="0" fontId="112" fillId="0" borderId="8" xfId="1" applyFont="1" applyBorder="1"/>
    <xf numFmtId="0" fontId="114" fillId="0" borderId="0" xfId="1" applyFont="1"/>
    <xf numFmtId="0" fontId="115" fillId="0" borderId="0" xfId="1" applyFont="1"/>
    <xf numFmtId="0" fontId="112" fillId="0" borderId="13" xfId="1" applyFont="1" applyBorder="1"/>
    <xf numFmtId="49" fontId="25" fillId="0" borderId="12" xfId="1" applyNumberFormat="1" applyFont="1" applyBorder="1" applyAlignment="1">
      <alignment horizontal="center" vertical="center"/>
    </xf>
    <xf numFmtId="0" fontId="22" fillId="0" borderId="0" xfId="1" applyFont="1" applyBorder="1"/>
    <xf numFmtId="0" fontId="116" fillId="0" borderId="8" xfId="1" applyFont="1" applyBorder="1"/>
    <xf numFmtId="164" fontId="26" fillId="0" borderId="8" xfId="1" applyNumberFormat="1" applyFont="1" applyBorder="1" applyAlignment="1"/>
    <xf numFmtId="0" fontId="16" fillId="0" borderId="15" xfId="1" applyFont="1" applyBorder="1"/>
    <xf numFmtId="49" fontId="26" fillId="0" borderId="4" xfId="1" applyNumberFormat="1" applyFont="1" applyBorder="1" applyAlignment="1">
      <alignment horizontal="right" vertical="center"/>
    </xf>
    <xf numFmtId="0" fontId="16" fillId="0" borderId="14" xfId="1" applyFont="1" applyBorder="1"/>
    <xf numFmtId="49" fontId="26" fillId="0" borderId="11" xfId="1" applyNumberFormat="1" applyFont="1" applyBorder="1" applyAlignment="1">
      <alignment horizontal="right" vertical="center"/>
    </xf>
    <xf numFmtId="0" fontId="16" fillId="0" borderId="3" xfId="1" applyFont="1" applyBorder="1"/>
    <xf numFmtId="0" fontId="117" fillId="0" borderId="13" xfId="1" applyFont="1" applyBorder="1"/>
    <xf numFmtId="0" fontId="42" fillId="0" borderId="9" xfId="1" applyFont="1" applyBorder="1"/>
    <xf numFmtId="0" fontId="0" fillId="0" borderId="10" xfId="1" applyFont="1" applyBorder="1"/>
    <xf numFmtId="0" fontId="112" fillId="0" borderId="0" xfId="1" applyFont="1" applyBorder="1"/>
    <xf numFmtId="0" fontId="113" fillId="0" borderId="0" xfId="1" applyFont="1" applyBorder="1"/>
    <xf numFmtId="0" fontId="36" fillId="0" borderId="12" xfId="1" applyFont="1" applyBorder="1"/>
    <xf numFmtId="0" fontId="84" fillId="0" borderId="2" xfId="1" applyFont="1" applyBorder="1" applyAlignment="1">
      <alignment vertical="center"/>
    </xf>
    <xf numFmtId="0" fontId="81" fillId="0" borderId="3" xfId="1" applyFont="1" applyBorder="1"/>
    <xf numFmtId="0" fontId="84" fillId="0" borderId="3" xfId="1" applyFont="1" applyBorder="1" applyAlignment="1">
      <alignment vertical="center"/>
    </xf>
    <xf numFmtId="0" fontId="79" fillId="0" borderId="3" xfId="1" applyFont="1" applyBorder="1"/>
    <xf numFmtId="0" fontId="78" fillId="2" borderId="5" xfId="1" applyFont="1" applyFill="1" applyBorder="1"/>
    <xf numFmtId="0" fontId="83" fillId="2" borderId="0" xfId="1" applyFont="1" applyFill="1" applyBorder="1"/>
    <xf numFmtId="0" fontId="81" fillId="2" borderId="0" xfId="1" applyFont="1" applyFill="1" applyBorder="1"/>
    <xf numFmtId="0" fontId="83" fillId="2" borderId="6" xfId="1" applyFont="1" applyFill="1" applyBorder="1"/>
    <xf numFmtId="0" fontId="81" fillId="2" borderId="6" xfId="1" applyFont="1" applyFill="1" applyBorder="1"/>
    <xf numFmtId="0" fontId="16" fillId="3" borderId="3" xfId="1" applyFont="1" applyFill="1" applyBorder="1"/>
    <xf numFmtId="0" fontId="16" fillId="0" borderId="13" xfId="1" applyFont="1" applyFill="1" applyBorder="1"/>
    <xf numFmtId="0" fontId="86" fillId="0" borderId="8" xfId="1" applyFont="1" applyBorder="1" applyAlignment="1">
      <alignment horizontal="right"/>
    </xf>
    <xf numFmtId="164" fontId="26" fillId="0" borderId="0" xfId="1" applyNumberFormat="1" applyFont="1" applyBorder="1" applyAlignment="1"/>
    <xf numFmtId="0" fontId="118" fillId="0" borderId="8" xfId="1" applyFont="1" applyBorder="1"/>
    <xf numFmtId="0" fontId="25" fillId="0" borderId="11" xfId="1" applyFont="1" applyBorder="1" applyAlignment="1">
      <alignment horizontal="right" vertical="center"/>
    </xf>
    <xf numFmtId="0" fontId="23" fillId="0" borderId="2" xfId="1" applyFont="1" applyBorder="1" applyAlignment="1">
      <alignment vertical="center"/>
    </xf>
    <xf numFmtId="0" fontId="23" fillId="0" borderId="3" xfId="1" applyFont="1" applyBorder="1" applyAlignment="1">
      <alignment vertical="center"/>
    </xf>
    <xf numFmtId="0" fontId="1" fillId="0" borderId="3" xfId="1" applyFont="1" applyBorder="1"/>
    <xf numFmtId="0" fontId="1" fillId="0" borderId="4" xfId="1" applyFont="1" applyBorder="1"/>
    <xf numFmtId="0" fontId="65" fillId="0" borderId="0" xfId="1" applyFont="1" applyBorder="1"/>
    <xf numFmtId="0" fontId="86" fillId="0" borderId="7" xfId="1" applyFont="1" applyBorder="1"/>
    <xf numFmtId="0" fontId="24" fillId="0" borderId="8" xfId="1" applyFont="1" applyFill="1" applyBorder="1"/>
    <xf numFmtId="2" fontId="24" fillId="0" borderId="8" xfId="1" applyNumberFormat="1" applyFont="1" applyFill="1" applyBorder="1"/>
    <xf numFmtId="2" fontId="24" fillId="0" borderId="8" xfId="1" applyNumberFormat="1" applyFont="1" applyBorder="1"/>
    <xf numFmtId="2" fontId="24" fillId="0" borderId="10" xfId="1" applyNumberFormat="1" applyFont="1" applyBorder="1"/>
    <xf numFmtId="0" fontId="16" fillId="3" borderId="10" xfId="1" applyFont="1" applyFill="1" applyBorder="1"/>
    <xf numFmtId="0" fontId="33" fillId="0" borderId="8" xfId="1" applyFont="1" applyBorder="1"/>
    <xf numFmtId="1" fontId="24" fillId="0" borderId="8" xfId="1" applyNumberFormat="1" applyFont="1" applyBorder="1"/>
    <xf numFmtId="0" fontId="24" fillId="0" borderId="0" xfId="1" applyFont="1"/>
    <xf numFmtId="0" fontId="36" fillId="0" borderId="0" xfId="1" applyFont="1"/>
    <xf numFmtId="1" fontId="102" fillId="0" borderId="12" xfId="1" applyNumberFormat="1" applyFont="1" applyBorder="1" applyAlignment="1">
      <alignment horizontal="center"/>
    </xf>
    <xf numFmtId="0" fontId="24" fillId="0" borderId="7" xfId="1" applyFont="1" applyBorder="1"/>
    <xf numFmtId="0" fontId="24" fillId="0" borderId="13" xfId="1" applyFont="1" applyBorder="1"/>
    <xf numFmtId="0" fontId="24" fillId="0" borderId="3" xfId="1" applyFont="1" applyBorder="1"/>
    <xf numFmtId="0" fontId="73" fillId="5" borderId="18" xfId="1" applyFont="1" applyFill="1" applyBorder="1" applyAlignment="1">
      <alignment horizontal="center" vertical="center"/>
    </xf>
    <xf numFmtId="0" fontId="73" fillId="5" borderId="49" xfId="1" applyFont="1" applyFill="1" applyBorder="1" applyAlignment="1">
      <alignment horizontal="center" vertical="center"/>
    </xf>
    <xf numFmtId="0" fontId="74" fillId="5" borderId="36" xfId="1" applyFont="1" applyFill="1" applyBorder="1" applyAlignment="1">
      <alignment horizontal="center" vertical="center"/>
    </xf>
    <xf numFmtId="0" fontId="74" fillId="5" borderId="20" xfId="1" applyFont="1" applyFill="1" applyBorder="1" applyAlignment="1">
      <alignment horizontal="center" vertical="center"/>
    </xf>
    <xf numFmtId="0" fontId="75" fillId="0" borderId="13" xfId="1" applyFont="1" applyFill="1" applyBorder="1" applyAlignment="1">
      <alignment horizontal="center"/>
    </xf>
    <xf numFmtId="0" fontId="75" fillId="5" borderId="13" xfId="1" applyFont="1" applyFill="1" applyBorder="1" applyAlignment="1">
      <alignment horizontal="center"/>
    </xf>
    <xf numFmtId="0" fontId="33" fillId="6" borderId="0" xfId="1" applyFont="1" applyFill="1"/>
    <xf numFmtId="0" fontId="120" fillId="6" borderId="0" xfId="1" applyFont="1" applyFill="1"/>
    <xf numFmtId="0" fontId="76" fillId="0" borderId="0" xfId="1" applyFont="1" applyBorder="1"/>
    <xf numFmtId="0" fontId="64" fillId="0" borderId="12" xfId="1" applyFont="1" applyBorder="1" applyAlignment="1">
      <alignment horizontal="right"/>
    </xf>
    <xf numFmtId="0" fontId="76" fillId="0" borderId="8" xfId="1" applyFont="1" applyBorder="1"/>
    <xf numFmtId="0" fontId="64" fillId="0" borderId="13" xfId="1" applyFont="1" applyBorder="1" applyAlignment="1">
      <alignment horizontal="right"/>
    </xf>
    <xf numFmtId="0" fontId="110" fillId="0" borderId="13" xfId="1" applyFont="1" applyBorder="1" applyAlignment="1">
      <alignment horizontal="left" vertical="center"/>
    </xf>
    <xf numFmtId="0" fontId="64" fillId="0" borderId="13" xfId="1" applyFont="1" applyBorder="1"/>
    <xf numFmtId="0" fontId="76" fillId="0" borderId="8" xfId="1" applyFont="1" applyBorder="1" applyAlignment="1">
      <alignment vertical="center"/>
    </xf>
    <xf numFmtId="49" fontId="121" fillId="0" borderId="12" xfId="1" applyNumberFormat="1" applyFont="1" applyBorder="1" applyAlignment="1">
      <alignment horizontal="right" vertical="center"/>
    </xf>
    <xf numFmtId="0" fontId="76" fillId="0" borderId="0" xfId="1" applyFont="1" applyFill="1" applyBorder="1"/>
    <xf numFmtId="0" fontId="76" fillId="0" borderId="13" xfId="1" applyFont="1" applyFill="1" applyBorder="1"/>
    <xf numFmtId="49" fontId="121" fillId="0" borderId="13" xfId="1" applyNumberFormat="1" applyFont="1" applyBorder="1" applyAlignment="1">
      <alignment horizontal="right" vertical="center"/>
    </xf>
    <xf numFmtId="0" fontId="0" fillId="0" borderId="13" xfId="1" applyFont="1" applyBorder="1" applyAlignment="1">
      <alignment wrapText="1"/>
    </xf>
    <xf numFmtId="1" fontId="111" fillId="0" borderId="13" xfId="1" applyNumberFormat="1" applyFont="1" applyBorder="1" applyAlignment="1"/>
    <xf numFmtId="0" fontId="64" fillId="0" borderId="13" xfId="1" applyFont="1" applyBorder="1" applyAlignment="1">
      <alignment horizontal="center"/>
    </xf>
    <xf numFmtId="0" fontId="48" fillId="0" borderId="13" xfId="1" applyFont="1" applyBorder="1"/>
    <xf numFmtId="0" fontId="48" fillId="0" borderId="15" xfId="1" applyFont="1" applyBorder="1"/>
    <xf numFmtId="1" fontId="111" fillId="0" borderId="8" xfId="1" applyNumberFormat="1" applyFont="1" applyBorder="1" applyAlignment="1"/>
    <xf numFmtId="0" fontId="48" fillId="0" borderId="8" xfId="1" applyFont="1" applyBorder="1"/>
    <xf numFmtId="0" fontId="48" fillId="0" borderId="0" xfId="1" applyFont="1" applyBorder="1"/>
    <xf numFmtId="0" fontId="126" fillId="2" borderId="7" xfId="1" applyFont="1" applyFill="1" applyBorder="1"/>
    <xf numFmtId="0" fontId="123" fillId="2" borderId="8" xfId="1" applyFont="1" applyFill="1" applyBorder="1"/>
    <xf numFmtId="0" fontId="76" fillId="2" borderId="8" xfId="1" applyFont="1" applyFill="1" applyBorder="1" applyAlignment="1">
      <alignment horizontal="center"/>
    </xf>
    <xf numFmtId="1" fontId="76" fillId="2" borderId="8" xfId="1" applyNumberFormat="1" applyFont="1" applyFill="1" applyBorder="1" applyAlignment="1">
      <alignment horizontal="center"/>
    </xf>
    <xf numFmtId="0" fontId="76" fillId="2" borderId="8" xfId="1" applyFont="1" applyFill="1" applyBorder="1"/>
    <xf numFmtId="0" fontId="48" fillId="0" borderId="13" xfId="1" applyFont="1" applyBorder="1" applyAlignment="1"/>
    <xf numFmtId="0" fontId="48" fillId="0" borderId="13" xfId="1" applyFont="1" applyFill="1" applyBorder="1" applyAlignment="1">
      <alignment horizontal="left"/>
    </xf>
    <xf numFmtId="49" fontId="121" fillId="0" borderId="7" xfId="1" applyNumberFormat="1" applyFont="1" applyBorder="1" applyAlignment="1">
      <alignment horizontal="right" vertical="center"/>
    </xf>
    <xf numFmtId="0" fontId="48" fillId="0" borderId="13" xfId="1" applyFont="1" applyFill="1" applyBorder="1"/>
    <xf numFmtId="2" fontId="64" fillId="0" borderId="13" xfId="1" applyNumberFormat="1" applyFont="1" applyFill="1" applyBorder="1" applyAlignment="1">
      <alignment horizontal="right"/>
    </xf>
    <xf numFmtId="0" fontId="48" fillId="0" borderId="13" xfId="1" applyFont="1" applyFill="1" applyBorder="1" applyAlignment="1">
      <alignment vertical="center"/>
    </xf>
    <xf numFmtId="0" fontId="48" fillId="0" borderId="13" xfId="1" applyFont="1" applyBorder="1" applyAlignment="1">
      <alignment horizontal="left"/>
    </xf>
    <xf numFmtId="0" fontId="48" fillId="0" borderId="13" xfId="1" applyFont="1" applyBorder="1" applyAlignment="1">
      <alignment vertical="center" wrapText="1"/>
    </xf>
    <xf numFmtId="0" fontId="48" fillId="0" borderId="13" xfId="1" applyFont="1" applyBorder="1" applyAlignment="1">
      <alignment horizontal="left" vertical="center"/>
    </xf>
    <xf numFmtId="0" fontId="75" fillId="5" borderId="8" xfId="1" applyFont="1" applyFill="1" applyBorder="1" applyAlignment="1">
      <alignment horizontal="center"/>
    </xf>
    <xf numFmtId="0" fontId="75" fillId="0" borderId="8" xfId="1" applyFont="1" applyFill="1" applyBorder="1" applyAlignment="1">
      <alignment horizontal="center"/>
    </xf>
    <xf numFmtId="0" fontId="120" fillId="0" borderId="0" xfId="1" applyFont="1" applyFill="1" applyBorder="1"/>
    <xf numFmtId="0" fontId="33" fillId="0" borderId="0" xfId="1" applyFont="1" applyFill="1" applyBorder="1"/>
    <xf numFmtId="0" fontId="76" fillId="0" borderId="0" xfId="1" applyFont="1" applyFill="1" applyBorder="1" applyAlignment="1">
      <alignment vertical="center"/>
    </xf>
    <xf numFmtId="49" fontId="121" fillId="0" borderId="0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horizontal="left" vertical="center"/>
    </xf>
    <xf numFmtId="0" fontId="64" fillId="0" borderId="0" xfId="1" applyFont="1" applyFill="1" applyBorder="1"/>
    <xf numFmtId="0" fontId="64" fillId="0" borderId="0" xfId="1" applyFont="1" applyFill="1" applyBorder="1" applyAlignment="1">
      <alignment horizontal="right"/>
    </xf>
    <xf numFmtId="0" fontId="50" fillId="0" borderId="13" xfId="1" applyFont="1" applyBorder="1"/>
    <xf numFmtId="0" fontId="50" fillId="0" borderId="13" xfId="1" applyFont="1" applyFill="1" applyBorder="1"/>
    <xf numFmtId="0" fontId="51" fillId="0" borderId="13" xfId="1" applyFont="1" applyFill="1" applyBorder="1" applyAlignment="1">
      <alignment horizontal="right"/>
    </xf>
    <xf numFmtId="0" fontId="121" fillId="0" borderId="12" xfId="1" applyFont="1" applyBorder="1" applyAlignment="1">
      <alignment horizontal="right" vertical="center"/>
    </xf>
    <xf numFmtId="0" fontId="121" fillId="0" borderId="11" xfId="1" applyFont="1" applyBorder="1" applyAlignment="1">
      <alignment horizontal="right" vertical="center"/>
    </xf>
    <xf numFmtId="0" fontId="129" fillId="0" borderId="13" xfId="1" applyFont="1" applyBorder="1" applyAlignment="1">
      <alignment vertical="center"/>
    </xf>
    <xf numFmtId="2" fontId="64" fillId="0" borderId="13" xfId="1" applyNumberFormat="1" applyFont="1" applyBorder="1"/>
    <xf numFmtId="0" fontId="81" fillId="0" borderId="13" xfId="1" applyFont="1" applyBorder="1" applyAlignment="1"/>
    <xf numFmtId="0" fontId="76" fillId="0" borderId="13" xfId="1" applyFont="1" applyBorder="1" applyAlignment="1"/>
    <xf numFmtId="0" fontId="121" fillId="0" borderId="13" xfId="1" applyFont="1" applyBorder="1" applyAlignment="1">
      <alignment horizontal="right" vertical="center"/>
    </xf>
    <xf numFmtId="9" fontId="121" fillId="0" borderId="13" xfId="1" applyNumberFormat="1" applyFont="1" applyBorder="1" applyAlignment="1">
      <alignment horizontal="right" vertical="center"/>
    </xf>
    <xf numFmtId="2" fontId="26" fillId="0" borderId="13" xfId="1" applyNumberFormat="1" applyFont="1" applyBorder="1" applyAlignment="1"/>
    <xf numFmtId="2" fontId="26" fillId="0" borderId="8" xfId="1" applyNumberFormat="1" applyFont="1" applyBorder="1" applyAlignment="1"/>
    <xf numFmtId="2" fontId="111" fillId="0" borderId="13" xfId="1" applyNumberFormat="1" applyFont="1" applyBorder="1" applyAlignment="1"/>
    <xf numFmtId="2" fontId="26" fillId="0" borderId="12" xfId="1" applyNumberFormat="1" applyFont="1" applyBorder="1" applyAlignment="1"/>
    <xf numFmtId="2" fontId="64" fillId="0" borderId="8" xfId="1" applyNumberFormat="1" applyFont="1" applyFill="1" applyBorder="1"/>
    <xf numFmtId="2" fontId="64" fillId="0" borderId="8" xfId="1" applyNumberFormat="1" applyFont="1" applyBorder="1"/>
    <xf numFmtId="2" fontId="64" fillId="0" borderId="0" xfId="1" applyNumberFormat="1" applyFont="1"/>
    <xf numFmtId="2" fontId="87" fillId="0" borderId="13" xfId="1" applyNumberFormat="1" applyFont="1" applyBorder="1" applyAlignment="1">
      <alignment horizontal="center"/>
    </xf>
    <xf numFmtId="0" fontId="130" fillId="6" borderId="0" xfId="1" applyFont="1" applyFill="1"/>
    <xf numFmtId="0" fontId="0" fillId="0" borderId="13" xfId="1" applyFont="1" applyFill="1" applyBorder="1"/>
    <xf numFmtId="0" fontId="33" fillId="0" borderId="13" xfId="1" applyFont="1" applyBorder="1"/>
    <xf numFmtId="0" fontId="41" fillId="0" borderId="13" xfId="1" applyFont="1" applyBorder="1" applyAlignment="1">
      <alignment horizontal="center"/>
    </xf>
    <xf numFmtId="2" fontId="33" fillId="0" borderId="13" xfId="1" applyNumberFormat="1" applyFont="1" applyBorder="1" applyAlignment="1">
      <alignment horizontal="center"/>
    </xf>
    <xf numFmtId="0" fontId="33" fillId="0" borderId="13" xfId="1" applyFont="1" applyBorder="1" applyAlignment="1">
      <alignment horizontal="center"/>
    </xf>
    <xf numFmtId="0" fontId="22" fillId="0" borderId="13" xfId="1" applyFont="1" applyFill="1" applyBorder="1" applyAlignment="1">
      <alignment vertical="center"/>
    </xf>
    <xf numFmtId="0" fontId="22" fillId="0" borderId="13" xfId="1" applyFont="1" applyBorder="1" applyAlignment="1">
      <alignment horizontal="left"/>
    </xf>
    <xf numFmtId="0" fontId="70" fillId="0" borderId="13" xfId="1" applyFont="1" applyBorder="1"/>
    <xf numFmtId="0" fontId="22" fillId="0" borderId="13" xfId="1" applyFont="1" applyBorder="1" applyAlignment="1">
      <alignment horizontal="right"/>
    </xf>
    <xf numFmtId="2" fontId="26" fillId="0" borderId="13" xfId="1" applyNumberFormat="1" applyFont="1" applyBorder="1" applyAlignment="1">
      <alignment horizontal="right"/>
    </xf>
    <xf numFmtId="0" fontId="23" fillId="0" borderId="13" xfId="1" applyFont="1" applyFill="1" applyBorder="1" applyAlignment="1">
      <alignment horizontal="left" vertical="center"/>
    </xf>
    <xf numFmtId="2" fontId="24" fillId="0" borderId="13" xfId="1" applyNumberFormat="1" applyFont="1" applyFill="1" applyBorder="1" applyAlignment="1">
      <alignment horizontal="right"/>
    </xf>
    <xf numFmtId="0" fontId="22" fillId="0" borderId="13" xfId="1" applyFont="1" applyFill="1" applyBorder="1"/>
    <xf numFmtId="0" fontId="22" fillId="0" borderId="13" xfId="1" applyFont="1" applyBorder="1" applyAlignment="1">
      <alignment vertical="center" wrapText="1"/>
    </xf>
    <xf numFmtId="0" fontId="23" fillId="0" borderId="13" xfId="1" applyFont="1" applyBorder="1" applyAlignment="1">
      <alignment horizontal="center" vertical="center"/>
    </xf>
    <xf numFmtId="0" fontId="22" fillId="0" borderId="13" xfId="1" applyFont="1" applyBorder="1" applyAlignment="1">
      <alignment horizontal="left" vertical="center"/>
    </xf>
    <xf numFmtId="0" fontId="19" fillId="2" borderId="0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/>
    <xf numFmtId="0" fontId="1" fillId="0" borderId="0" xfId="3" applyFont="1" applyFill="1" applyAlignment="1">
      <alignment horizontal="center" vertical="center" wrapText="1"/>
    </xf>
    <xf numFmtId="0" fontId="1" fillId="0" borderId="0" xfId="3" applyFont="1" applyFill="1" applyAlignment="1">
      <alignment vertical="top"/>
    </xf>
    <xf numFmtId="0" fontId="10" fillId="0" borderId="0" xfId="2" applyFont="1" applyFill="1" applyAlignment="1" applyProtection="1">
      <alignment horizontal="right" vertical="top"/>
    </xf>
    <xf numFmtId="0" fontId="10" fillId="0" borderId="0" xfId="2" applyFont="1" applyFill="1" applyAlignment="1" applyProtection="1">
      <alignment horizontal="left" vertical="top"/>
    </xf>
    <xf numFmtId="0" fontId="1" fillId="0" borderId="0" xfId="3" applyFont="1" applyFill="1" applyAlignment="1">
      <alignment horizontal="center" vertical="center"/>
    </xf>
    <xf numFmtId="0" fontId="131" fillId="0" borderId="0" xfId="3" applyFont="1" applyFill="1"/>
    <xf numFmtId="0" fontId="131" fillId="0" borderId="0" xfId="3" applyFont="1" applyFill="1" applyAlignment="1"/>
    <xf numFmtId="0" fontId="44" fillId="0" borderId="0" xfId="1" applyFont="1" applyProtection="1"/>
    <xf numFmtId="0" fontId="44" fillId="0" borderId="0" xfId="1" applyFont="1" applyFill="1" applyProtection="1"/>
    <xf numFmtId="0" fontId="49" fillId="0" borderId="0" xfId="1" applyFont="1" applyFill="1" applyBorder="1" applyAlignment="1" applyProtection="1">
      <alignment horizontal="center" vertical="center"/>
    </xf>
    <xf numFmtId="0" fontId="54" fillId="2" borderId="7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0" fontId="70" fillId="0" borderId="0" xfId="1" applyFont="1" applyBorder="1"/>
    <xf numFmtId="0" fontId="22" fillId="0" borderId="0" xfId="1" applyFont="1" applyBorder="1" applyAlignment="1">
      <alignment horizontal="right"/>
    </xf>
    <xf numFmtId="2" fontId="26" fillId="0" borderId="0" xfId="1" applyNumberFormat="1" applyFont="1" applyBorder="1" applyAlignment="1">
      <alignment horizontal="right"/>
    </xf>
    <xf numFmtId="0" fontId="23" fillId="0" borderId="0" xfId="1" applyFont="1" applyFill="1" applyBorder="1" applyAlignment="1">
      <alignment horizontal="left" vertical="center"/>
    </xf>
    <xf numFmtId="0" fontId="76" fillId="3" borderId="8" xfId="1" applyFont="1" applyFill="1" applyBorder="1" applyAlignment="1">
      <alignment horizontal="center"/>
    </xf>
    <xf numFmtId="2" fontId="24" fillId="0" borderId="0" xfId="1" applyNumberFormat="1" applyFont="1" applyFill="1" applyBorder="1" applyAlignment="1">
      <alignment horizontal="right"/>
    </xf>
    <xf numFmtId="1" fontId="26" fillId="0" borderId="0" xfId="1" applyNumberFormat="1" applyFont="1" applyBorder="1" applyAlignment="1"/>
    <xf numFmtId="0" fontId="22" fillId="0" borderId="0" xfId="1" applyFont="1" applyBorder="1" applyAlignment="1">
      <alignment horizontal="left"/>
    </xf>
    <xf numFmtId="0" fontId="122" fillId="2" borderId="2" xfId="1" applyFont="1" applyFill="1" applyBorder="1" applyAlignment="1">
      <alignment horizontal="left" vertical="center"/>
    </xf>
    <xf numFmtId="0" fontId="122" fillId="2" borderId="3" xfId="1" applyFont="1" applyFill="1" applyBorder="1" applyAlignment="1">
      <alignment horizontal="left" vertical="center"/>
    </xf>
    <xf numFmtId="0" fontId="122" fillId="2" borderId="0" xfId="1" applyFont="1" applyFill="1" applyBorder="1" applyAlignment="1">
      <alignment horizontal="center" vertical="center"/>
    </xf>
    <xf numFmtId="0" fontId="76" fillId="2" borderId="3" xfId="1" applyFont="1" applyFill="1" applyBorder="1"/>
    <xf numFmtId="0" fontId="120" fillId="2" borderId="5" xfId="1" applyFont="1" applyFill="1" applyBorder="1" applyAlignment="1"/>
    <xf numFmtId="0" fontId="123" fillId="3" borderId="7" xfId="1" applyFont="1" applyFill="1" applyBorder="1"/>
    <xf numFmtId="0" fontId="76" fillId="3" borderId="8" xfId="1" applyFont="1" applyFill="1" applyBorder="1"/>
    <xf numFmtId="0" fontId="76" fillId="0" borderId="8" xfId="1" applyFont="1" applyFill="1" applyBorder="1"/>
    <xf numFmtId="0" fontId="76" fillId="0" borderId="13" xfId="1" applyFont="1" applyFill="1" applyBorder="1" applyAlignment="1">
      <alignment horizontal="center"/>
    </xf>
    <xf numFmtId="0" fontId="48" fillId="0" borderId="13" xfId="1" applyFont="1" applyBorder="1" applyAlignment="1">
      <alignment horizontal="right"/>
    </xf>
    <xf numFmtId="0" fontId="120" fillId="2" borderId="8" xfId="1" applyFont="1" applyFill="1" applyBorder="1" applyAlignment="1">
      <alignment horizontal="center"/>
    </xf>
    <xf numFmtId="0" fontId="110" fillId="3" borderId="8" xfId="1" applyFont="1" applyFill="1" applyBorder="1" applyAlignment="1">
      <alignment horizontal="left" vertical="center"/>
    </xf>
    <xf numFmtId="0" fontId="110" fillId="3" borderId="8" xfId="1" applyFont="1" applyFill="1" applyBorder="1" applyAlignment="1">
      <alignment horizontal="center" vertical="center"/>
    </xf>
    <xf numFmtId="0" fontId="48" fillId="0" borderId="3" xfId="1" applyFont="1" applyBorder="1"/>
    <xf numFmtId="0" fontId="48" fillId="0" borderId="3" xfId="1" applyFont="1" applyBorder="1" applyAlignment="1">
      <alignment horizontal="right"/>
    </xf>
    <xf numFmtId="164" fontId="111" fillId="0" borderId="0" xfId="1" applyNumberFormat="1" applyFont="1" applyBorder="1" applyAlignment="1"/>
    <xf numFmtId="0" fontId="48" fillId="0" borderId="8" xfId="1" applyFont="1" applyBorder="1" applyAlignment="1">
      <alignment horizontal="right"/>
    </xf>
    <xf numFmtId="2" fontId="111" fillId="0" borderId="8" xfId="1" applyNumberFormat="1" applyFont="1" applyBorder="1" applyAlignment="1"/>
    <xf numFmtId="0" fontId="124" fillId="2" borderId="2" xfId="1" applyFont="1" applyFill="1" applyBorder="1" applyAlignment="1">
      <alignment horizontal="left" vertical="center"/>
    </xf>
    <xf numFmtId="0" fontId="120" fillId="2" borderId="3" xfId="1" applyFont="1" applyFill="1" applyBorder="1"/>
    <xf numFmtId="0" fontId="125" fillId="2" borderId="3" xfId="1" applyFont="1" applyFill="1" applyBorder="1"/>
    <xf numFmtId="0" fontId="132" fillId="0" borderId="8" xfId="1" applyFont="1" applyBorder="1"/>
    <xf numFmtId="164" fontId="111" fillId="0" borderId="8" xfId="1" applyNumberFormat="1" applyFont="1" applyBorder="1" applyAlignment="1"/>
    <xf numFmtId="0" fontId="132" fillId="0" borderId="13" xfId="1" applyFont="1" applyBorder="1"/>
    <xf numFmtId="0" fontId="110" fillId="0" borderId="13" xfId="1" applyFont="1" applyBorder="1" applyAlignment="1">
      <alignment horizontal="center" vertical="center"/>
    </xf>
    <xf numFmtId="0" fontId="64" fillId="0" borderId="0" xfId="1" applyFont="1"/>
    <xf numFmtId="0" fontId="120" fillId="2" borderId="5" xfId="1" applyFont="1" applyFill="1" applyBorder="1" applyAlignment="1">
      <alignment wrapText="1"/>
    </xf>
    <xf numFmtId="0" fontId="133" fillId="2" borderId="7" xfId="1" applyFont="1" applyFill="1" applyBorder="1"/>
    <xf numFmtId="0" fontId="134" fillId="2" borderId="8" xfId="1" applyFont="1" applyFill="1" applyBorder="1"/>
    <xf numFmtId="0" fontId="36" fillId="2" borderId="8" xfId="1" applyFont="1" applyFill="1" applyBorder="1" applyAlignment="1">
      <alignment horizontal="center"/>
    </xf>
    <xf numFmtId="1" fontId="36" fillId="2" borderId="8" xfId="1" applyNumberFormat="1" applyFont="1" applyFill="1" applyBorder="1" applyAlignment="1">
      <alignment horizontal="center"/>
    </xf>
    <xf numFmtId="0" fontId="36" fillId="2" borderId="8" xfId="1" applyFont="1" applyFill="1" applyBorder="1"/>
    <xf numFmtId="2" fontId="3" fillId="0" borderId="13" xfId="1" applyNumberFormat="1" applyFont="1" applyFill="1" applyBorder="1" applyAlignment="1">
      <alignment horizontal="right"/>
    </xf>
    <xf numFmtId="0" fontId="50" fillId="0" borderId="13" xfId="1" applyFont="1" applyFill="1" applyBorder="1" applyAlignment="1">
      <alignment vertical="center"/>
    </xf>
    <xf numFmtId="0" fontId="50" fillId="0" borderId="13" xfId="1" applyFont="1" applyBorder="1" applyAlignment="1">
      <alignment horizontal="left"/>
    </xf>
    <xf numFmtId="0" fontId="50" fillId="0" borderId="13" xfId="1" applyFont="1" applyBorder="1" applyAlignment="1">
      <alignment horizontal="left" vertical="center"/>
    </xf>
    <xf numFmtId="0" fontId="50" fillId="0" borderId="13" xfId="1" applyFont="1" applyBorder="1" applyAlignment="1">
      <alignment vertical="center" wrapText="1"/>
    </xf>
    <xf numFmtId="0" fontId="50" fillId="0" borderId="13" xfId="1" applyFont="1" applyFill="1" applyBorder="1" applyAlignment="1">
      <alignment horizontal="left"/>
    </xf>
    <xf numFmtId="0" fontId="50" fillId="0" borderId="13" xfId="1" applyFont="1" applyBorder="1" applyAlignment="1"/>
    <xf numFmtId="0" fontId="57" fillId="0" borderId="13" xfId="1" applyFont="1" applyBorder="1" applyAlignment="1">
      <alignment horizontal="center" vertical="center"/>
    </xf>
    <xf numFmtId="0" fontId="3" fillId="0" borderId="0" xfId="1" applyFont="1"/>
    <xf numFmtId="0" fontId="86" fillId="0" borderId="5" xfId="1" applyFont="1" applyBorder="1"/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 wrapText="1"/>
    </xf>
    <xf numFmtId="0" fontId="75" fillId="9" borderId="12" xfId="1" applyFont="1" applyFill="1" applyBorder="1" applyAlignment="1">
      <alignment horizontal="center"/>
    </xf>
    <xf numFmtId="1" fontId="12" fillId="0" borderId="12" xfId="1" applyNumberFormat="1" applyFont="1" applyFill="1" applyBorder="1"/>
    <xf numFmtId="1" fontId="12" fillId="9" borderId="12" xfId="1" applyNumberFormat="1" applyFont="1" applyFill="1" applyBorder="1"/>
    <xf numFmtId="1" fontId="75" fillId="0" borderId="13" xfId="1" applyNumberFormat="1" applyFont="1" applyFill="1" applyBorder="1" applyAlignment="1">
      <alignment horizontal="center"/>
    </xf>
    <xf numFmtId="1" fontId="75" fillId="9" borderId="13" xfId="1" applyNumberFormat="1" applyFont="1" applyFill="1" applyBorder="1" applyAlignment="1">
      <alignment horizontal="center"/>
    </xf>
    <xf numFmtId="164" fontId="64" fillId="0" borderId="8" xfId="1" applyNumberFormat="1" applyFont="1" applyFill="1" applyBorder="1"/>
    <xf numFmtId="1" fontId="75" fillId="0" borderId="12" xfId="1" applyNumberFormat="1" applyFont="1" applyFill="1" applyBorder="1" applyAlignment="1">
      <alignment horizontal="center"/>
    </xf>
    <xf numFmtId="1" fontId="75" fillId="9" borderId="12" xfId="1" applyNumberFormat="1" applyFont="1" applyFill="1" applyBorder="1" applyAlignment="1">
      <alignment horizontal="center"/>
    </xf>
    <xf numFmtId="2" fontId="68" fillId="0" borderId="13" xfId="1" applyNumberFormat="1" applyFont="1" applyBorder="1" applyAlignment="1"/>
    <xf numFmtId="0" fontId="135" fillId="2" borderId="8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164" fontId="68" fillId="0" borderId="0" xfId="1" applyNumberFormat="1" applyFont="1" applyBorder="1" applyAlignment="1"/>
    <xf numFmtId="2" fontId="68" fillId="0" borderId="8" xfId="1" applyNumberFormat="1" applyFont="1" applyBorder="1" applyAlignment="1"/>
    <xf numFmtId="0" fontId="12" fillId="2" borderId="3" xfId="1" applyFont="1" applyFill="1" applyBorder="1"/>
    <xf numFmtId="0" fontId="12" fillId="2" borderId="8" xfId="1" applyFont="1" applyFill="1" applyBorder="1"/>
    <xf numFmtId="2" fontId="34" fillId="0" borderId="13" xfId="1" applyNumberFormat="1" applyFont="1" applyFill="1" applyBorder="1" applyAlignment="1">
      <alignment horizontal="right"/>
    </xf>
    <xf numFmtId="0" fontId="34" fillId="0" borderId="0" xfId="1" applyFont="1"/>
    <xf numFmtId="2" fontId="136" fillId="0" borderId="13" xfId="1" applyNumberFormat="1" applyFont="1" applyBorder="1" applyAlignment="1"/>
    <xf numFmtId="0" fontId="137" fillId="2" borderId="8" xfId="1" applyFont="1" applyFill="1" applyBorder="1" applyAlignment="1">
      <alignment horizontal="center"/>
    </xf>
    <xf numFmtId="0" fontId="65" fillId="3" borderId="8" xfId="1" applyFont="1" applyFill="1" applyBorder="1" applyAlignment="1">
      <alignment horizontal="center"/>
    </xf>
    <xf numFmtId="164" fontId="136" fillId="0" borderId="0" xfId="1" applyNumberFormat="1" applyFont="1" applyBorder="1" applyAlignment="1"/>
    <xf numFmtId="2" fontId="136" fillId="0" borderId="8" xfId="1" applyNumberFormat="1" applyFont="1" applyBorder="1" applyAlignment="1"/>
    <xf numFmtId="0" fontId="65" fillId="2" borderId="3" xfId="1" applyFont="1" applyFill="1" applyBorder="1"/>
    <xf numFmtId="164" fontId="136" fillId="0" borderId="13" xfId="1" applyNumberFormat="1" applyFont="1" applyBorder="1" applyAlignment="1"/>
    <xf numFmtId="1" fontId="136" fillId="0" borderId="13" xfId="1" applyNumberFormat="1" applyFont="1" applyBorder="1" applyAlignment="1"/>
    <xf numFmtId="0" fontId="65" fillId="2" borderId="8" xfId="1" applyFont="1" applyFill="1" applyBorder="1"/>
    <xf numFmtId="2" fontId="138" fillId="0" borderId="13" xfId="1" applyNumberFormat="1" applyFont="1" applyFill="1" applyBorder="1" applyAlignment="1">
      <alignment horizontal="right"/>
    </xf>
    <xf numFmtId="0" fontId="138" fillId="0" borderId="0" xfId="1" applyFont="1"/>
    <xf numFmtId="2" fontId="111" fillId="0" borderId="0" xfId="1" applyNumberFormat="1" applyFont="1" applyBorder="1" applyAlignment="1"/>
    <xf numFmtId="0" fontId="144" fillId="0" borderId="1" xfId="1" applyFont="1" applyBorder="1" applyAlignment="1">
      <alignment horizontal="center" vertical="center"/>
    </xf>
    <xf numFmtId="0" fontId="139" fillId="5" borderId="17" xfId="1" applyFont="1" applyFill="1" applyBorder="1" applyAlignment="1">
      <alignment horizontal="center" vertical="center"/>
    </xf>
    <xf numFmtId="0" fontId="139" fillId="5" borderId="1" xfId="1" applyFont="1" applyFill="1" applyBorder="1" applyAlignment="1">
      <alignment horizontal="center" vertical="center"/>
    </xf>
    <xf numFmtId="0" fontId="139" fillId="5" borderId="18" xfId="1" applyFont="1" applyFill="1" applyBorder="1" applyAlignment="1">
      <alignment horizontal="center" vertical="center"/>
    </xf>
    <xf numFmtId="0" fontId="12" fillId="0" borderId="0" xfId="0" applyFont="1"/>
    <xf numFmtId="0" fontId="140" fillId="0" borderId="12" xfId="1" applyFont="1" applyFill="1" applyBorder="1" applyAlignment="1">
      <alignment horizontal="center"/>
    </xf>
    <xf numFmtId="0" fontId="140" fillId="5" borderId="12" xfId="1" applyFont="1" applyFill="1" applyBorder="1" applyAlignment="1">
      <alignment horizontal="center"/>
    </xf>
    <xf numFmtId="0" fontId="15" fillId="5" borderId="19" xfId="1" applyFont="1" applyFill="1" applyBorder="1" applyAlignment="1">
      <alignment horizontal="center" vertical="center"/>
    </xf>
    <xf numFmtId="0" fontId="15" fillId="5" borderId="17" xfId="1" applyFont="1" applyFill="1" applyBorder="1" applyAlignment="1">
      <alignment horizontal="center" vertical="center"/>
    </xf>
    <xf numFmtId="0" fontId="34" fillId="0" borderId="8" xfId="1" applyFont="1" applyFill="1" applyBorder="1"/>
    <xf numFmtId="2" fontId="34" fillId="0" borderId="8" xfId="1" applyNumberFormat="1" applyFont="1" applyBorder="1"/>
    <xf numFmtId="0" fontId="34" fillId="0" borderId="8" xfId="1" applyFont="1" applyBorder="1"/>
    <xf numFmtId="0" fontId="34" fillId="0" borderId="8" xfId="1" applyFont="1" applyBorder="1" applyAlignment="1">
      <alignment horizontal="center"/>
    </xf>
    <xf numFmtId="164" fontId="68" fillId="0" borderId="8" xfId="1" applyNumberFormat="1" applyFont="1" applyBorder="1" applyAlignment="1"/>
    <xf numFmtId="1" fontId="68" fillId="0" borderId="8" xfId="1" applyNumberFormat="1" applyFont="1" applyBorder="1" applyAlignment="1"/>
    <xf numFmtId="0" fontId="100" fillId="0" borderId="32" xfId="1" applyFont="1" applyBorder="1"/>
    <xf numFmtId="0" fontId="109" fillId="0" borderId="32" xfId="1" applyFont="1" applyBorder="1"/>
    <xf numFmtId="0" fontId="41" fillId="0" borderId="1" xfId="1" applyFont="1" applyFill="1" applyBorder="1" applyAlignment="1"/>
    <xf numFmtId="0" fontId="47" fillId="5" borderId="20" xfId="1" applyFont="1" applyFill="1" applyBorder="1" applyAlignment="1">
      <alignment horizontal="left"/>
    </xf>
    <xf numFmtId="0" fontId="47" fillId="5" borderId="20" xfId="1" applyFont="1" applyFill="1" applyBorder="1" applyAlignment="1"/>
    <xf numFmtId="0" fontId="1" fillId="0" borderId="1" xfId="1" applyFont="1" applyBorder="1" applyAlignment="1"/>
    <xf numFmtId="0" fontId="47" fillId="5" borderId="1" xfId="1" applyFont="1" applyFill="1" applyBorder="1" applyAlignment="1">
      <alignment horizontal="left"/>
    </xf>
    <xf numFmtId="1" fontId="41" fillId="0" borderId="12" xfId="1" applyNumberFormat="1" applyFont="1" applyBorder="1" applyAlignment="1">
      <alignment horizontal="center"/>
    </xf>
    <xf numFmtId="0" fontId="47" fillId="5" borderId="1" xfId="1" applyFont="1" applyFill="1" applyBorder="1" applyAlignment="1"/>
    <xf numFmtId="0" fontId="39" fillId="0" borderId="13" xfId="1" applyFont="1" applyBorder="1" applyAlignment="1">
      <alignment horizontal="center"/>
    </xf>
    <xf numFmtId="0" fontId="141" fillId="2" borderId="12" xfId="1" applyFont="1" applyFill="1" applyBorder="1" applyAlignment="1">
      <alignment horizontal="left"/>
    </xf>
    <xf numFmtId="0" fontId="135" fillId="8" borderId="12" xfId="1" applyFont="1" applyFill="1" applyBorder="1" applyAlignment="1">
      <alignment horizontal="center" wrapText="1"/>
    </xf>
    <xf numFmtId="2" fontId="39" fillId="0" borderId="13" xfId="1" applyNumberFormat="1" applyFont="1" applyBorder="1" applyAlignment="1">
      <alignment horizontal="center"/>
    </xf>
    <xf numFmtId="1" fontId="87" fillId="0" borderId="13" xfId="1" applyNumberFormat="1" applyFont="1" applyBorder="1" applyAlignment="1">
      <alignment horizontal="center"/>
    </xf>
    <xf numFmtId="0" fontId="68" fillId="0" borderId="1" xfId="1" applyFont="1" applyFill="1" applyBorder="1" applyAlignment="1">
      <alignment horizontal="center"/>
    </xf>
    <xf numFmtId="0" fontId="142" fillId="5" borderId="1" xfId="1" applyFont="1" applyFill="1" applyBorder="1" applyAlignment="1">
      <alignment horizontal="center"/>
    </xf>
    <xf numFmtId="0" fontId="67" fillId="0" borderId="13" xfId="1" applyFont="1" applyFill="1" applyBorder="1" applyAlignment="1">
      <alignment horizontal="center"/>
    </xf>
    <xf numFmtId="0" fontId="67" fillId="5" borderId="13" xfId="1" applyFont="1" applyFill="1" applyBorder="1" applyAlignment="1">
      <alignment horizontal="center"/>
    </xf>
    <xf numFmtId="0" fontId="40" fillId="9" borderId="13" xfId="1" applyFont="1" applyFill="1" applyBorder="1" applyAlignment="1">
      <alignment horizontal="center"/>
    </xf>
    <xf numFmtId="0" fontId="142" fillId="0" borderId="1" xfId="1" applyFont="1" applyFill="1" applyBorder="1" applyAlignment="1">
      <alignment horizontal="center"/>
    </xf>
    <xf numFmtId="0" fontId="142" fillId="5" borderId="20" xfId="1" applyFont="1" applyFill="1" applyBorder="1" applyAlignment="1">
      <alignment horizontal="center"/>
    </xf>
    <xf numFmtId="0" fontId="142" fillId="5" borderId="13" xfId="1" applyFont="1" applyFill="1" applyBorder="1" applyAlignment="1">
      <alignment horizontal="center"/>
    </xf>
    <xf numFmtId="0" fontId="42" fillId="9" borderId="13" xfId="1" applyFont="1" applyFill="1" applyBorder="1" applyAlignment="1">
      <alignment horizontal="center"/>
    </xf>
    <xf numFmtId="2" fontId="34" fillId="0" borderId="13" xfId="1" applyNumberFormat="1" applyFont="1" applyBorder="1" applyAlignment="1">
      <alignment horizontal="center"/>
    </xf>
    <xf numFmtId="0" fontId="34" fillId="0" borderId="13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34" fillId="0" borderId="13" xfId="1" applyFont="1" applyFill="1" applyBorder="1" applyAlignment="1">
      <alignment horizontal="center"/>
    </xf>
    <xf numFmtId="0" fontId="34" fillId="0" borderId="13" xfId="1" applyFont="1" applyBorder="1"/>
    <xf numFmtId="0" fontId="12" fillId="0" borderId="3" xfId="1" applyFont="1" applyBorder="1" applyAlignment="1">
      <alignment horizontal="center"/>
    </xf>
    <xf numFmtId="0" fontId="135" fillId="8" borderId="12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39" fillId="0" borderId="12" xfId="1" applyFont="1" applyBorder="1" applyAlignment="1">
      <alignment horizontal="center"/>
    </xf>
    <xf numFmtId="2" fontId="93" fillId="0" borderId="13" xfId="1" applyNumberFormat="1" applyFont="1" applyBorder="1" applyAlignment="1">
      <alignment horizontal="center"/>
    </xf>
    <xf numFmtId="0" fontId="68" fillId="0" borderId="1" xfId="1" applyFont="1" applyFill="1" applyBorder="1" applyAlignment="1"/>
    <xf numFmtId="0" fontId="142" fillId="5" borderId="1" xfId="1" applyFont="1" applyFill="1" applyBorder="1" applyAlignment="1"/>
    <xf numFmtId="0" fontId="12" fillId="0" borderId="0" xfId="1" applyFont="1" applyAlignment="1"/>
    <xf numFmtId="0" fontId="67" fillId="0" borderId="13" xfId="1" applyFont="1" applyFill="1" applyBorder="1" applyAlignment="1"/>
    <xf numFmtId="0" fontId="67" fillId="5" borderId="13" xfId="1" applyFont="1" applyFill="1" applyBorder="1" applyAlignment="1"/>
    <xf numFmtId="1" fontId="79" fillId="0" borderId="13" xfId="1" applyNumberFormat="1" applyFont="1" applyFill="1" applyBorder="1" applyAlignment="1"/>
    <xf numFmtId="1" fontId="79" fillId="9" borderId="13" xfId="1" applyNumberFormat="1" applyFont="1" applyFill="1" applyBorder="1" applyAlignment="1"/>
    <xf numFmtId="0" fontId="68" fillId="0" borderId="12" xfId="1" applyFont="1" applyBorder="1" applyAlignment="1">
      <alignment horizontal="right"/>
    </xf>
    <xf numFmtId="0" fontId="34" fillId="0" borderId="12" xfId="1" applyFont="1" applyBorder="1" applyAlignment="1">
      <alignment horizontal="right"/>
    </xf>
    <xf numFmtId="2" fontId="80" fillId="0" borderId="12" xfId="1" applyNumberFormat="1" applyFont="1" applyBorder="1" applyAlignment="1">
      <alignment horizontal="right"/>
    </xf>
    <xf numFmtId="0" fontId="142" fillId="0" borderId="1" xfId="1" applyFont="1" applyFill="1" applyBorder="1" applyAlignment="1">
      <alignment horizontal="center" shrinkToFit="1"/>
    </xf>
    <xf numFmtId="0" fontId="142" fillId="5" borderId="1" xfId="1" applyFont="1" applyFill="1" applyBorder="1" applyAlignment="1">
      <alignment horizontal="center" shrinkToFit="1"/>
    </xf>
    <xf numFmtId="0" fontId="142" fillId="5" borderId="24" xfId="1" applyFont="1" applyFill="1" applyBorder="1" applyAlignment="1">
      <alignment horizontal="center" shrinkToFit="1"/>
    </xf>
    <xf numFmtId="0" fontId="142" fillId="5" borderId="17" xfId="1" applyFont="1" applyFill="1" applyBorder="1" applyAlignment="1">
      <alignment horizontal="center" shrinkToFit="1"/>
    </xf>
    <xf numFmtId="0" fontId="67" fillId="0" borderId="13" xfId="1" applyFont="1" applyFill="1" applyBorder="1" applyAlignment="1">
      <alignment horizontal="center" shrinkToFit="1"/>
    </xf>
    <xf numFmtId="0" fontId="67" fillId="5" borderId="13" xfId="1" applyFont="1" applyFill="1" applyBorder="1" applyAlignment="1">
      <alignment horizontal="center" shrinkToFit="1"/>
    </xf>
    <xf numFmtId="0" fontId="67" fillId="5" borderId="50" xfId="1" applyFont="1" applyFill="1" applyBorder="1" applyAlignment="1">
      <alignment horizontal="center" shrinkToFit="1"/>
    </xf>
    <xf numFmtId="0" fontId="67" fillId="0" borderId="12" xfId="1" applyFont="1" applyFill="1" applyBorder="1" applyAlignment="1">
      <alignment horizontal="center" shrinkToFit="1"/>
    </xf>
    <xf numFmtId="0" fontId="67" fillId="0" borderId="7" xfId="1" applyFont="1" applyFill="1" applyBorder="1" applyAlignment="1">
      <alignment horizontal="center" shrinkToFit="1"/>
    </xf>
    <xf numFmtId="0" fontId="142" fillId="5" borderId="20" xfId="1" applyFont="1" applyFill="1" applyBorder="1" applyAlignment="1">
      <alignment horizontal="center" shrinkToFit="1"/>
    </xf>
    <xf numFmtId="0" fontId="142" fillId="5" borderId="19" xfId="1" applyFont="1" applyFill="1" applyBorder="1" applyAlignment="1">
      <alignment horizontal="center" shrinkToFit="1"/>
    </xf>
    <xf numFmtId="0" fontId="142" fillId="5" borderId="42" xfId="1" applyFont="1" applyFill="1" applyBorder="1" applyAlignment="1">
      <alignment horizontal="center" shrinkToFit="1"/>
    </xf>
    <xf numFmtId="0" fontId="142" fillId="5" borderId="51" xfId="1" applyFont="1" applyFill="1" applyBorder="1" applyAlignment="1">
      <alignment horizontal="center" shrinkToFit="1"/>
    </xf>
    <xf numFmtId="0" fontId="67" fillId="5" borderId="52" xfId="1" applyFont="1" applyFill="1" applyBorder="1" applyAlignment="1">
      <alignment horizontal="center" shrinkToFit="1"/>
    </xf>
    <xf numFmtId="0" fontId="67" fillId="0" borderId="52" xfId="1" applyFont="1" applyFill="1" applyBorder="1" applyAlignment="1">
      <alignment horizontal="center" shrinkToFit="1"/>
    </xf>
    <xf numFmtId="0" fontId="67" fillId="5" borderId="53" xfId="1" applyFont="1" applyFill="1" applyBorder="1" applyAlignment="1">
      <alignment horizontal="center" shrinkToFit="1"/>
    </xf>
    <xf numFmtId="0" fontId="67" fillId="0" borderId="14" xfId="1" applyFont="1" applyFill="1" applyBorder="1" applyAlignment="1">
      <alignment horizontal="center" shrinkToFit="1"/>
    </xf>
    <xf numFmtId="0" fontId="67" fillId="5" borderId="14" xfId="1" applyFont="1" applyFill="1" applyBorder="1" applyAlignment="1">
      <alignment horizontal="center" shrinkToFit="1"/>
    </xf>
    <xf numFmtId="0" fontId="67" fillId="0" borderId="4" xfId="1" applyFont="1" applyFill="1" applyBorder="1" applyAlignment="1">
      <alignment horizontal="center" shrinkToFit="1"/>
    </xf>
    <xf numFmtId="0" fontId="67" fillId="0" borderId="15" xfId="1" applyFont="1" applyFill="1" applyBorder="1" applyAlignment="1">
      <alignment horizontal="center" shrinkToFit="1"/>
    </xf>
    <xf numFmtId="0" fontId="67" fillId="5" borderId="15" xfId="1" applyFont="1" applyFill="1" applyBorder="1" applyAlignment="1">
      <alignment horizontal="center" shrinkToFit="1"/>
    </xf>
    <xf numFmtId="0" fontId="67" fillId="0" borderId="2" xfId="1" applyFont="1" applyFill="1" applyBorder="1" applyAlignment="1">
      <alignment horizontal="center" shrinkToFit="1"/>
    </xf>
    <xf numFmtId="0" fontId="67" fillId="0" borderId="0" xfId="1" applyFont="1" applyFill="1" applyBorder="1" applyAlignment="1">
      <alignment horizontal="center" shrinkToFit="1"/>
    </xf>
    <xf numFmtId="0" fontId="142" fillId="5" borderId="26" xfId="1" applyFont="1" applyFill="1" applyBorder="1" applyAlignment="1">
      <alignment horizontal="center" shrinkToFit="1"/>
    </xf>
    <xf numFmtId="0" fontId="142" fillId="5" borderId="27" xfId="1" applyFont="1" applyFill="1" applyBorder="1" applyAlignment="1">
      <alignment horizontal="center" shrinkToFit="1"/>
    </xf>
    <xf numFmtId="0" fontId="142" fillId="5" borderId="25" xfId="1" applyFont="1" applyFill="1" applyBorder="1" applyAlignment="1">
      <alignment horizontal="center" shrinkToFit="1"/>
    </xf>
    <xf numFmtId="0" fontId="142" fillId="5" borderId="28" xfId="1" applyFont="1" applyFill="1" applyBorder="1" applyAlignment="1">
      <alignment horizontal="center" shrinkToFit="1"/>
    </xf>
    <xf numFmtId="0" fontId="67" fillId="0" borderId="0" xfId="1" applyFont="1"/>
    <xf numFmtId="0" fontId="68" fillId="0" borderId="0" xfId="1" applyFont="1" applyFill="1"/>
    <xf numFmtId="1" fontId="40" fillId="0" borderId="13" xfId="1" applyNumberFormat="1" applyFont="1" applyFill="1" applyBorder="1" applyAlignment="1">
      <alignment horizontal="center" shrinkToFit="1"/>
    </xf>
    <xf numFmtId="1" fontId="40" fillId="9" borderId="13" xfId="1" applyNumberFormat="1" applyFont="1" applyFill="1" applyBorder="1" applyAlignment="1">
      <alignment horizontal="center" shrinkToFit="1"/>
    </xf>
    <xf numFmtId="1" fontId="40" fillId="0" borderId="15" xfId="1" applyNumberFormat="1" applyFont="1" applyFill="1" applyBorder="1" applyAlignment="1">
      <alignment horizontal="center" shrinkToFit="1"/>
    </xf>
    <xf numFmtId="1" fontId="40" fillId="0" borderId="0" xfId="1" applyNumberFormat="1" applyFont="1" applyFill="1" applyBorder="1" applyAlignment="1">
      <alignment horizontal="center" shrinkToFit="1"/>
    </xf>
    <xf numFmtId="1" fontId="40" fillId="0" borderId="45" xfId="1" applyNumberFormat="1" applyFont="1" applyFill="1" applyBorder="1" applyAlignment="1">
      <alignment horizontal="center" shrinkToFit="1"/>
    </xf>
    <xf numFmtId="1" fontId="40" fillId="0" borderId="46" xfId="1" applyNumberFormat="1" applyFont="1" applyFill="1" applyBorder="1" applyAlignment="1">
      <alignment horizontal="center" shrinkToFit="1"/>
    </xf>
    <xf numFmtId="0" fontId="59" fillId="5" borderId="36" xfId="1" applyFont="1" applyFill="1" applyBorder="1" applyAlignment="1">
      <alignment horizontal="center" shrinkToFit="1"/>
    </xf>
    <xf numFmtId="1" fontId="40" fillId="0" borderId="54" xfId="1" applyNumberFormat="1" applyFont="1" applyFill="1" applyBorder="1" applyAlignment="1">
      <alignment horizontal="center" shrinkToFit="1"/>
    </xf>
    <xf numFmtId="1" fontId="40" fillId="9" borderId="15" xfId="1" applyNumberFormat="1" applyFont="1" applyFill="1" applyBorder="1" applyAlignment="1">
      <alignment horizontal="center" shrinkToFit="1"/>
    </xf>
    <xf numFmtId="1" fontId="40" fillId="0" borderId="12" xfId="1" applyNumberFormat="1" applyFont="1" applyFill="1" applyBorder="1" applyAlignment="1">
      <alignment horizontal="center" shrinkToFit="1"/>
    </xf>
    <xf numFmtId="1" fontId="40" fillId="0" borderId="14" xfId="1" applyNumberFormat="1" applyFont="1" applyFill="1" applyBorder="1" applyAlignment="1">
      <alignment horizontal="center" shrinkToFit="1"/>
    </xf>
    <xf numFmtId="0" fontId="59" fillId="5" borderId="55" xfId="1" applyFont="1" applyFill="1" applyBorder="1" applyAlignment="1">
      <alignment horizontal="center" shrinkToFit="1"/>
    </xf>
    <xf numFmtId="1" fontId="40" fillId="9" borderId="4" xfId="1" applyNumberFormat="1" applyFont="1" applyFill="1" applyBorder="1" applyAlignment="1">
      <alignment horizontal="center" shrinkToFit="1"/>
    </xf>
    <xf numFmtId="1" fontId="40" fillId="9" borderId="56" xfId="1" applyNumberFormat="1" applyFont="1" applyFill="1" applyBorder="1" applyAlignment="1">
      <alignment horizontal="center" shrinkToFit="1"/>
    </xf>
    <xf numFmtId="1" fontId="40" fillId="0" borderId="57" xfId="1" applyNumberFormat="1" applyFont="1" applyFill="1" applyBorder="1" applyAlignment="1">
      <alignment horizontal="center" shrinkToFit="1"/>
    </xf>
    <xf numFmtId="1" fontId="40" fillId="9" borderId="58" xfId="1" applyNumberFormat="1" applyFont="1" applyFill="1" applyBorder="1" applyAlignment="1">
      <alignment horizontal="center" shrinkToFit="1"/>
    </xf>
    <xf numFmtId="1" fontId="40" fillId="0" borderId="59" xfId="1" applyNumberFormat="1" applyFont="1" applyFill="1" applyBorder="1" applyAlignment="1">
      <alignment horizontal="center" shrinkToFit="1"/>
    </xf>
    <xf numFmtId="1" fontId="40" fillId="0" borderId="60" xfId="1" applyNumberFormat="1" applyFont="1" applyFill="1" applyBorder="1" applyAlignment="1">
      <alignment horizontal="center" shrinkToFit="1"/>
    </xf>
    <xf numFmtId="1" fontId="40" fillId="0" borderId="61" xfId="1" applyNumberFormat="1" applyFont="1" applyFill="1" applyBorder="1" applyAlignment="1">
      <alignment horizontal="center" shrinkToFit="1"/>
    </xf>
    <xf numFmtId="1" fontId="40" fillId="9" borderId="59" xfId="1" applyNumberFormat="1" applyFont="1" applyFill="1" applyBorder="1" applyAlignment="1">
      <alignment horizontal="center" shrinkToFit="1"/>
    </xf>
    <xf numFmtId="1" fontId="40" fillId="9" borderId="62" xfId="1" applyNumberFormat="1" applyFont="1" applyFill="1" applyBorder="1" applyAlignment="1">
      <alignment horizontal="center" shrinkToFit="1"/>
    </xf>
    <xf numFmtId="1" fontId="40" fillId="9" borderId="50" xfId="1" applyNumberFormat="1" applyFont="1" applyFill="1" applyBorder="1" applyAlignment="1">
      <alignment horizontal="center" shrinkToFit="1"/>
    </xf>
    <xf numFmtId="1" fontId="40" fillId="9" borderId="53" xfId="1" applyNumberFormat="1" applyFont="1" applyFill="1" applyBorder="1" applyAlignment="1">
      <alignment horizontal="center" shrinkToFit="1"/>
    </xf>
    <xf numFmtId="0" fontId="36" fillId="0" borderId="8" xfId="1" applyFont="1" applyBorder="1" applyAlignment="1"/>
    <xf numFmtId="0" fontId="0" fillId="0" borderId="6" xfId="0" applyBorder="1"/>
    <xf numFmtId="0" fontId="50" fillId="0" borderId="4" xfId="1" applyFont="1" applyBorder="1"/>
    <xf numFmtId="0" fontId="50" fillId="2" borderId="11" xfId="1" applyFont="1" applyFill="1" applyBorder="1"/>
    <xf numFmtId="0" fontId="57" fillId="0" borderId="12" xfId="1" applyFont="1" applyBorder="1" applyAlignment="1">
      <alignment vertical="center"/>
    </xf>
    <xf numFmtId="0" fontId="50" fillId="0" borderId="11" xfId="1" applyFont="1" applyBorder="1"/>
    <xf numFmtId="0" fontId="50" fillId="2" borderId="12" xfId="1" applyFont="1" applyFill="1" applyBorder="1"/>
    <xf numFmtId="0" fontId="42" fillId="0" borderId="13" xfId="1" applyFont="1" applyBorder="1"/>
    <xf numFmtId="0" fontId="1" fillId="0" borderId="13" xfId="1" applyFont="1" applyBorder="1"/>
    <xf numFmtId="0" fontId="40" fillId="0" borderId="8" xfId="1" applyFont="1" applyBorder="1"/>
    <xf numFmtId="0" fontId="143" fillId="0" borderId="12" xfId="1" applyFont="1" applyBorder="1"/>
    <xf numFmtId="0" fontId="143" fillId="0" borderId="10" xfId="1" applyFont="1" applyBorder="1"/>
    <xf numFmtId="0" fontId="77" fillId="0" borderId="8" xfId="1" applyFont="1" applyBorder="1"/>
    <xf numFmtId="0" fontId="51" fillId="0" borderId="7" xfId="1" applyFont="1" applyBorder="1"/>
    <xf numFmtId="0" fontId="55" fillId="0" borderId="8" xfId="1" applyFont="1" applyBorder="1" applyAlignment="1">
      <alignment horizontal="right"/>
    </xf>
    <xf numFmtId="0" fontId="50" fillId="0" borderId="8" xfId="1" applyFont="1" applyBorder="1" applyAlignment="1">
      <alignment horizontal="right"/>
    </xf>
    <xf numFmtId="0" fontId="51" fillId="0" borderId="12" xfId="1" applyFont="1" applyBorder="1" applyAlignment="1">
      <alignment horizontal="left"/>
    </xf>
    <xf numFmtId="0" fontId="51" fillId="0" borderId="11" xfId="1" applyFont="1" applyBorder="1" applyAlignment="1">
      <alignment horizontal="left"/>
    </xf>
    <xf numFmtId="0" fontId="50" fillId="0" borderId="12" xfId="1" applyFont="1" applyFill="1" applyBorder="1"/>
    <xf numFmtId="0" fontId="50" fillId="0" borderId="6" xfId="1" applyFont="1" applyFill="1" applyBorder="1"/>
    <xf numFmtId="0" fontId="36" fillId="0" borderId="0" xfId="1" applyFont="1" applyBorder="1"/>
    <xf numFmtId="1" fontId="51" fillId="0" borderId="12" xfId="1" applyNumberFormat="1" applyFont="1" applyBorder="1" applyAlignment="1"/>
    <xf numFmtId="2" fontId="3" fillId="0" borderId="7" xfId="1" applyNumberFormat="1" applyFont="1" applyFill="1" applyBorder="1" applyAlignment="1">
      <alignment horizontal="right"/>
    </xf>
    <xf numFmtId="0" fontId="62" fillId="10" borderId="0" xfId="1" applyFont="1" applyFill="1"/>
    <xf numFmtId="0" fontId="145" fillId="11" borderId="12" xfId="1" applyFont="1" applyFill="1" applyBorder="1"/>
    <xf numFmtId="0" fontId="50" fillId="0" borderId="12" xfId="1" applyFont="1" applyBorder="1" applyAlignment="1">
      <alignment horizontal="left"/>
    </xf>
    <xf numFmtId="0" fontId="33" fillId="0" borderId="7" xfId="1" applyFont="1" applyBorder="1" applyAlignment="1">
      <alignment wrapText="1"/>
    </xf>
    <xf numFmtId="0" fontId="24" fillId="0" borderId="12" xfId="1" applyFont="1" applyBorder="1" applyAlignment="1">
      <alignment horizontal="center"/>
    </xf>
    <xf numFmtId="0" fontId="16" fillId="0" borderId="6" xfId="1" applyFont="1" applyBorder="1"/>
    <xf numFmtId="1" fontId="26" fillId="0" borderId="12" xfId="1" applyNumberFormat="1" applyFont="1" applyBorder="1" applyAlignment="1"/>
    <xf numFmtId="2" fontId="26" fillId="0" borderId="7" xfId="1" applyNumberFormat="1" applyFont="1" applyBorder="1" applyAlignment="1"/>
    <xf numFmtId="0" fontId="16" fillId="2" borderId="15" xfId="1" applyFont="1" applyFill="1" applyBorder="1"/>
    <xf numFmtId="0" fontId="16" fillId="3" borderId="13" xfId="1" applyFont="1" applyFill="1" applyBorder="1"/>
    <xf numFmtId="0" fontId="93" fillId="0" borderId="13" xfId="1" applyFont="1" applyFill="1" applyBorder="1" applyAlignment="1">
      <alignment horizontal="center"/>
    </xf>
    <xf numFmtId="0" fontId="1" fillId="9" borderId="0" xfId="3" applyFont="1" applyFill="1"/>
    <xf numFmtId="2" fontId="60" fillId="0" borderId="8" xfId="1" applyNumberFormat="1" applyFont="1" applyFill="1" applyBorder="1"/>
    <xf numFmtId="2" fontId="82" fillId="0" borderId="8" xfId="1" applyNumberFormat="1" applyFont="1" applyFill="1" applyBorder="1"/>
    <xf numFmtId="164" fontId="60" fillId="0" borderId="8" xfId="1" applyNumberFormat="1" applyFont="1" applyFill="1" applyBorder="1"/>
    <xf numFmtId="14" fontId="4" fillId="0" borderId="0" xfId="1" applyNumberFormat="1" applyFont="1" applyFill="1" applyAlignment="1" applyProtection="1">
      <alignment horizontal="center"/>
    </xf>
    <xf numFmtId="0" fontId="19" fillId="2" borderId="0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/>
    </xf>
    <xf numFmtId="0" fontId="30" fillId="0" borderId="3" xfId="1" applyFont="1" applyBorder="1" applyAlignment="1">
      <alignment horizontal="left" vertical="center" wrapText="1"/>
    </xf>
    <xf numFmtId="0" fontId="0" fillId="0" borderId="3" xfId="1" applyFont="1" applyBorder="1" applyAlignment="1"/>
    <xf numFmtId="0" fontId="0" fillId="0" borderId="0" xfId="1" applyFont="1" applyAlignment="1"/>
    <xf numFmtId="49" fontId="127" fillId="0" borderId="13" xfId="1" applyNumberFormat="1" applyFont="1" applyBorder="1" applyAlignment="1">
      <alignment horizontal="right" vertical="center"/>
    </xf>
    <xf numFmtId="0" fontId="128" fillId="0" borderId="13" xfId="1" applyFont="1" applyBorder="1" applyAlignment="1"/>
    <xf numFmtId="0" fontId="30" fillId="0" borderId="0" xfId="1" applyFont="1" applyBorder="1" applyAlignment="1">
      <alignment horizontal="left" vertical="center" wrapText="1"/>
    </xf>
    <xf numFmtId="0" fontId="1" fillId="0" borderId="14" xfId="1" applyFont="1" applyBorder="1" applyAlignment="1"/>
    <xf numFmtId="0" fontId="1" fillId="0" borderId="13" xfId="1" applyFont="1" applyBorder="1" applyAlignment="1"/>
    <xf numFmtId="0" fontId="1" fillId="0" borderId="5" xfId="1" applyFont="1" applyBorder="1" applyAlignment="1">
      <alignment wrapText="1"/>
    </xf>
    <xf numFmtId="0" fontId="1" fillId="0" borderId="0" xfId="1" applyFont="1" applyBorder="1" applyAlignment="1"/>
    <xf numFmtId="0" fontId="1" fillId="0" borderId="0" xfId="1" applyFont="1" applyAlignment="1"/>
    <xf numFmtId="0" fontId="1" fillId="0" borderId="9" xfId="1" applyFont="1" applyBorder="1" applyAlignment="1"/>
    <xf numFmtId="0" fontId="1" fillId="0" borderId="10" xfId="1" applyFont="1" applyBorder="1" applyAlignment="1"/>
    <xf numFmtId="0" fontId="27" fillId="0" borderId="7" xfId="1" applyFont="1" applyBorder="1" applyAlignment="1">
      <alignment vertical="center" wrapText="1"/>
    </xf>
    <xf numFmtId="0" fontId="0" fillId="0" borderId="8" xfId="1" applyFont="1" applyBorder="1" applyAlignment="1"/>
    <xf numFmtId="0" fontId="16" fillId="3" borderId="8" xfId="1" applyFont="1" applyFill="1" applyBorder="1" applyAlignment="1">
      <alignment horizontal="center"/>
    </xf>
    <xf numFmtId="0" fontId="122" fillId="2" borderId="0" xfId="1" applyFont="1" applyFill="1" applyBorder="1" applyAlignment="1">
      <alignment horizontal="center" vertical="center"/>
    </xf>
    <xf numFmtId="0" fontId="76" fillId="3" borderId="8" xfId="1" applyFont="1" applyFill="1" applyBorder="1" applyAlignment="1">
      <alignment horizontal="center"/>
    </xf>
    <xf numFmtId="0" fontId="91" fillId="0" borderId="0" xfId="1" applyFont="1" applyBorder="1" applyAlignment="1">
      <alignment horizontal="left" vertical="center" wrapText="1"/>
    </xf>
    <xf numFmtId="0" fontId="0" fillId="0" borderId="0" xfId="1" applyFont="1" applyAlignment="1">
      <alignment wrapText="1"/>
    </xf>
    <xf numFmtId="0" fontId="81" fillId="0" borderId="7" xfId="1" applyFont="1" applyBorder="1" applyAlignment="1">
      <alignment wrapText="1"/>
    </xf>
    <xf numFmtId="0" fontId="0" fillId="0" borderId="8" xfId="1" applyFont="1" applyBorder="1" applyAlignment="1">
      <alignment wrapText="1"/>
    </xf>
    <xf numFmtId="0" fontId="0" fillId="0" borderId="12" xfId="1" applyFont="1" applyBorder="1" applyAlignment="1">
      <alignment wrapText="1"/>
    </xf>
    <xf numFmtId="0" fontId="48" fillId="0" borderId="30" xfId="1" applyFont="1" applyBorder="1" applyAlignment="1">
      <alignment horizontal="center" wrapText="1"/>
    </xf>
    <xf numFmtId="0" fontId="0" fillId="0" borderId="37" xfId="1" applyFont="1" applyBorder="1" applyAlignment="1">
      <alignment horizontal="center" wrapText="1"/>
    </xf>
    <xf numFmtId="0" fontId="109" fillId="0" borderId="37" xfId="1" applyFont="1" applyBorder="1" applyAlignment="1">
      <alignment horizontal="center"/>
    </xf>
    <xf numFmtId="0" fontId="0" fillId="0" borderId="37" xfId="1" applyFont="1" applyBorder="1" applyAlignment="1">
      <alignment horizontal="center"/>
    </xf>
    <xf numFmtId="0" fontId="48" fillId="0" borderId="37" xfId="1" applyFont="1" applyBorder="1" applyAlignment="1">
      <alignment horizontal="center" wrapText="1"/>
    </xf>
    <xf numFmtId="0" fontId="0" fillId="0" borderId="63" xfId="1" applyFont="1" applyBorder="1" applyAlignment="1"/>
    <xf numFmtId="0" fontId="110" fillId="0" borderId="13" xfId="1" applyFont="1" applyBorder="1" applyAlignment="1">
      <alignment horizontal="center"/>
    </xf>
    <xf numFmtId="0" fontId="0" fillId="0" borderId="54" xfId="1" applyFont="1" applyBorder="1" applyAlignment="1"/>
    <xf numFmtId="0" fontId="110" fillId="0" borderId="32" xfId="1" applyFont="1" applyBorder="1" applyAlignment="1">
      <alignment horizontal="center"/>
    </xf>
    <xf numFmtId="0" fontId="0" fillId="0" borderId="64" xfId="1" applyFont="1" applyBorder="1" applyAlignment="1"/>
    <xf numFmtId="0" fontId="110" fillId="0" borderId="65" xfId="1" applyFont="1" applyBorder="1" applyAlignment="1">
      <alignment horizontal="center"/>
    </xf>
    <xf numFmtId="0" fontId="76" fillId="0" borderId="13" xfId="1" applyFont="1" applyBorder="1" applyAlignment="1">
      <alignment horizontal="center"/>
    </xf>
    <xf numFmtId="0" fontId="0" fillId="0" borderId="13" xfId="1" applyFont="1" applyBorder="1" applyAlignment="1">
      <alignment horizontal="center"/>
    </xf>
    <xf numFmtId="0" fontId="110" fillId="0" borderId="31" xfId="1" applyFont="1" applyBorder="1" applyAlignment="1">
      <alignment horizontal="center"/>
    </xf>
    <xf numFmtId="0" fontId="0" fillId="0" borderId="32" xfId="1" applyFont="1" applyBorder="1" applyAlignment="1">
      <alignment horizontal="center"/>
    </xf>
    <xf numFmtId="0" fontId="0" fillId="0" borderId="66" xfId="1" applyFont="1" applyBorder="1" applyAlignment="1">
      <alignment horizontal="center"/>
    </xf>
    <xf numFmtId="0" fontId="110" fillId="0" borderId="32" xfId="1" applyFont="1" applyBorder="1" applyAlignment="1"/>
    <xf numFmtId="0" fontId="0" fillId="0" borderId="32" xfId="1" applyFont="1" applyBorder="1" applyAlignment="1"/>
    <xf numFmtId="0" fontId="11" fillId="2" borderId="0" xfId="1" applyFont="1" applyFill="1" applyBorder="1" applyAlignment="1" applyProtection="1">
      <alignment horizontal="center" vertical="center"/>
    </xf>
    <xf numFmtId="0" fontId="16" fillId="0" borderId="7" xfId="1" applyFont="1" applyBorder="1" applyAlignment="1">
      <alignment wrapText="1"/>
    </xf>
    <xf numFmtId="0" fontId="16" fillId="0" borderId="8" xfId="1" applyFont="1" applyBorder="1" applyAlignment="1">
      <alignment wrapText="1"/>
    </xf>
    <xf numFmtId="0" fontId="16" fillId="0" borderId="12" xfId="1" applyFont="1" applyBorder="1" applyAlignment="1">
      <alignment wrapText="1"/>
    </xf>
    <xf numFmtId="0" fontId="112" fillId="0" borderId="7" xfId="1" applyFont="1" applyBorder="1" applyAlignment="1"/>
    <xf numFmtId="0" fontId="112" fillId="0" borderId="8" xfId="1" applyFont="1" applyBorder="1" applyAlignment="1"/>
    <xf numFmtId="0" fontId="112" fillId="0" borderId="12" xfId="1" applyFont="1" applyBorder="1" applyAlignment="1"/>
    <xf numFmtId="0" fontId="118" fillId="0" borderId="7" xfId="1" applyFont="1" applyBorder="1" applyAlignment="1">
      <alignment wrapText="1"/>
    </xf>
    <xf numFmtId="0" fontId="118" fillId="0" borderId="8" xfId="1" applyFont="1" applyBorder="1" applyAlignment="1">
      <alignment wrapText="1"/>
    </xf>
    <xf numFmtId="0" fontId="118" fillId="0" borderId="12" xfId="1" applyFont="1" applyBorder="1" applyAlignment="1">
      <alignment wrapText="1"/>
    </xf>
    <xf numFmtId="0" fontId="112" fillId="0" borderId="7" xfId="1" applyFont="1" applyBorder="1" applyAlignment="1">
      <alignment wrapText="1"/>
    </xf>
    <xf numFmtId="0" fontId="112" fillId="0" borderId="8" xfId="1" applyFont="1" applyBorder="1" applyAlignment="1">
      <alignment wrapText="1"/>
    </xf>
    <xf numFmtId="0" fontId="112" fillId="0" borderId="12" xfId="1" applyFont="1" applyBorder="1" applyAlignment="1">
      <alignment wrapText="1"/>
    </xf>
    <xf numFmtId="0" fontId="119" fillId="0" borderId="7" xfId="1" applyFont="1" applyBorder="1" applyAlignment="1">
      <alignment wrapText="1"/>
    </xf>
    <xf numFmtId="0" fontId="119" fillId="0" borderId="8" xfId="1" applyFont="1" applyBorder="1" applyAlignment="1">
      <alignment wrapText="1"/>
    </xf>
    <xf numFmtId="0" fontId="119" fillId="0" borderId="12" xfId="1" applyFont="1" applyBorder="1" applyAlignment="1">
      <alignment wrapText="1"/>
    </xf>
    <xf numFmtId="0" fontId="0" fillId="0" borderId="7" xfId="1" applyFont="1" applyBorder="1" applyAlignment="1">
      <alignment wrapText="1"/>
    </xf>
    <xf numFmtId="0" fontId="101" fillId="0" borderId="8" xfId="1" applyFont="1" applyBorder="1" applyAlignment="1">
      <alignment horizontal="right"/>
    </xf>
    <xf numFmtId="0" fontId="101" fillId="0" borderId="42" xfId="1" applyFont="1" applyBorder="1" applyAlignment="1">
      <alignment horizontal="right"/>
    </xf>
    <xf numFmtId="0" fontId="101" fillId="0" borderId="48" xfId="1" applyFont="1" applyBorder="1" applyAlignment="1">
      <alignment horizontal="right"/>
    </xf>
    <xf numFmtId="0" fontId="101" fillId="0" borderId="67" xfId="1" applyFont="1" applyBorder="1" applyAlignment="1">
      <alignment horizontal="right"/>
    </xf>
    <xf numFmtId="2" fontId="102" fillId="0" borderId="32" xfId="1" applyNumberFormat="1" applyFont="1" applyFill="1" applyBorder="1" applyAlignment="1">
      <alignment horizontal="right" vertical="center"/>
    </xf>
    <xf numFmtId="0" fontId="101" fillId="0" borderId="64" xfId="1" applyFont="1" applyFill="1" applyBorder="1" applyAlignment="1"/>
    <xf numFmtId="0" fontId="101" fillId="0" borderId="68" xfId="1" applyFont="1" applyFill="1" applyBorder="1" applyAlignment="1">
      <alignment horizontal="center"/>
    </xf>
    <xf numFmtId="0" fontId="101" fillId="0" borderId="39" xfId="1" applyFont="1" applyBorder="1" applyAlignment="1">
      <alignment horizontal="center"/>
    </xf>
    <xf numFmtId="0" fontId="101" fillId="0" borderId="69" xfId="1" applyFont="1" applyBorder="1" applyAlignment="1">
      <alignment horizontal="center"/>
    </xf>
    <xf numFmtId="0" fontId="101" fillId="0" borderId="68" xfId="1" applyFont="1" applyBorder="1" applyAlignment="1">
      <alignment horizontal="center"/>
    </xf>
    <xf numFmtId="0" fontId="101" fillId="0" borderId="40" xfId="1" applyFont="1" applyBorder="1" applyAlignment="1">
      <alignment horizontal="center"/>
    </xf>
    <xf numFmtId="2" fontId="102" fillId="0" borderId="66" xfId="1" applyNumberFormat="1" applyFont="1" applyFill="1" applyBorder="1" applyAlignment="1">
      <alignment horizontal="right" vertical="center"/>
    </xf>
    <xf numFmtId="0" fontId="101" fillId="0" borderId="67" xfId="1" applyFont="1" applyFill="1" applyBorder="1" applyAlignment="1"/>
    <xf numFmtId="0" fontId="101" fillId="0" borderId="41" xfId="1" applyFont="1" applyBorder="1" applyAlignment="1">
      <alignment wrapText="1"/>
    </xf>
    <xf numFmtId="0" fontId="0" fillId="0" borderId="42" xfId="1" applyFont="1" applyBorder="1" applyAlignment="1">
      <alignment wrapText="1"/>
    </xf>
    <xf numFmtId="0" fontId="42" fillId="0" borderId="8" xfId="1" applyFont="1" applyBorder="1" applyAlignment="1"/>
    <xf numFmtId="0" fontId="42" fillId="0" borderId="8" xfId="1" applyFont="1" applyBorder="1" applyAlignment="1">
      <alignment wrapText="1"/>
    </xf>
    <xf numFmtId="0" fontId="51" fillId="0" borderId="7" xfId="1" applyFont="1" applyBorder="1" applyAlignment="1">
      <alignment horizontal="right"/>
    </xf>
    <xf numFmtId="0" fontId="51" fillId="0" borderId="8" xfId="1" applyFont="1" applyBorder="1" applyAlignment="1">
      <alignment horizontal="right"/>
    </xf>
    <xf numFmtId="2" fontId="51" fillId="0" borderId="7" xfId="1" applyNumberFormat="1" applyFont="1" applyBorder="1" applyAlignment="1">
      <alignment horizontal="right"/>
    </xf>
    <xf numFmtId="2" fontId="51" fillId="0" borderId="8" xfId="1" applyNumberFormat="1" applyFont="1" applyBorder="1" applyAlignment="1">
      <alignment horizontal="right"/>
    </xf>
    <xf numFmtId="0" fontId="50" fillId="2" borderId="8" xfId="1" applyFont="1" applyFill="1" applyBorder="1" applyAlignment="1">
      <alignment horizontal="center"/>
    </xf>
    <xf numFmtId="0" fontId="50" fillId="7" borderId="8" xfId="1" applyFont="1" applyFill="1" applyBorder="1" applyAlignment="1">
      <alignment horizontal="center"/>
    </xf>
    <xf numFmtId="0" fontId="36" fillId="0" borderId="8" xfId="1" applyFont="1" applyBorder="1" applyAlignment="1">
      <alignment wrapText="1"/>
    </xf>
    <xf numFmtId="0" fontId="36" fillId="0" borderId="12" xfId="1" applyFont="1" applyBorder="1" applyAlignment="1">
      <alignment wrapText="1"/>
    </xf>
    <xf numFmtId="0" fontId="49" fillId="2" borderId="0" xfId="1" applyFont="1" applyFill="1" applyBorder="1" applyAlignment="1" applyProtection="1">
      <alignment horizontal="center" vertical="center"/>
    </xf>
    <xf numFmtId="0" fontId="50" fillId="0" borderId="13" xfId="1" applyFont="1" applyBorder="1" applyAlignment="1">
      <alignment wrapText="1"/>
    </xf>
    <xf numFmtId="0" fontId="0" fillId="0" borderId="13" xfId="1" applyFont="1" applyBorder="1" applyAlignment="1">
      <alignment wrapText="1"/>
    </xf>
    <xf numFmtId="0" fontId="86" fillId="0" borderId="8" xfId="1" applyFont="1" applyBorder="1" applyAlignment="1">
      <alignment horizontal="right"/>
    </xf>
    <xf numFmtId="0" fontId="0" fillId="0" borderId="12" xfId="1" applyFont="1" applyBorder="1" applyAlignment="1">
      <alignment horizontal="right"/>
    </xf>
    <xf numFmtId="0" fontId="86" fillId="0" borderId="8" xfId="1" applyFont="1" applyBorder="1" applyAlignment="1">
      <alignment wrapText="1"/>
    </xf>
    <xf numFmtId="0" fontId="81" fillId="0" borderId="8" xfId="1" applyFont="1" applyBorder="1" applyAlignment="1">
      <alignment wrapText="1"/>
    </xf>
    <xf numFmtId="0" fontId="81" fillId="0" borderId="12" xfId="1" applyFont="1" applyBorder="1" applyAlignment="1">
      <alignment wrapText="1"/>
    </xf>
    <xf numFmtId="0" fontId="86" fillId="0" borderId="12" xfId="1" applyFont="1" applyBorder="1" applyAlignment="1">
      <alignment horizontal="right"/>
    </xf>
    <xf numFmtId="0" fontId="86" fillId="0" borderId="3" xfId="1" applyFont="1" applyBorder="1" applyAlignment="1">
      <alignment wrapText="1"/>
    </xf>
    <xf numFmtId="0" fontId="79" fillId="0" borderId="8" xfId="1" applyFont="1" applyBorder="1" applyAlignment="1">
      <alignment wrapText="1"/>
    </xf>
    <xf numFmtId="0" fontId="79" fillId="0" borderId="12" xfId="1" applyFont="1" applyBorder="1" applyAlignment="1">
      <alignment wrapText="1"/>
    </xf>
    <xf numFmtId="0" fontId="63" fillId="12" borderId="8" xfId="1" applyFont="1" applyFill="1" applyBorder="1" applyAlignment="1">
      <alignment horizontal="center" wrapText="1"/>
    </xf>
    <xf numFmtId="0" fontId="0" fillId="12" borderId="12" xfId="0" applyFill="1" applyBorder="1"/>
    <xf numFmtId="0" fontId="146" fillId="12" borderId="7" xfId="1" applyFont="1" applyFill="1" applyBorder="1" applyAlignment="1">
      <alignment horizontal="center"/>
    </xf>
    <xf numFmtId="0" fontId="146" fillId="12" borderId="12" xfId="1" applyFont="1" applyFill="1" applyBorder="1" applyAlignment="1">
      <alignment horizontal="center"/>
    </xf>
    <xf numFmtId="0" fontId="146" fillId="12" borderId="8" xfId="1" applyFont="1" applyFill="1" applyBorder="1" applyAlignment="1">
      <alignment horizontal="center"/>
    </xf>
  </cellXfs>
  <cellStyles count="4">
    <cellStyle name="-15-1976" xfId="1"/>
    <cellStyle name="Гиперссылка" xfId="2" builtinId="8"/>
    <cellStyle name="Обычный" xfId="0" builtinId="0"/>
    <cellStyle name="Обычный_Прайс_дилерские таблицы (16.03.2011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219075</xdr:colOff>
      <xdr:row>0</xdr:row>
      <xdr:rowOff>0</xdr:rowOff>
    </xdr:to>
    <xdr:sp macro="" textlink="">
      <xdr:nvSpPr>
        <xdr:cNvPr id="31745" name="Text Box 1"/>
        <xdr:cNvSpPr txBox="1">
          <a:spLocks noChangeArrowheads="1"/>
        </xdr:cNvSpPr>
      </xdr:nvSpPr>
      <xdr:spPr bwMode="auto">
        <a:xfrm>
          <a:off x="0" y="0"/>
          <a:ext cx="184118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28</xdr:col>
      <xdr:colOff>209550</xdr:colOff>
      <xdr:row>0</xdr:row>
      <xdr:rowOff>0</xdr:rowOff>
    </xdr:from>
    <xdr:to>
      <xdr:col>35</xdr:col>
      <xdr:colOff>0</xdr:colOff>
      <xdr:row>0</xdr:row>
      <xdr:rowOff>0</xdr:rowOff>
    </xdr:to>
    <xdr:sp macro="" textlink="">
      <xdr:nvSpPr>
        <xdr:cNvPr id="31746" name="Text Box 2"/>
        <xdr:cNvSpPr txBox="1">
          <a:spLocks noChangeArrowheads="1"/>
        </xdr:cNvSpPr>
      </xdr:nvSpPr>
      <xdr:spPr bwMode="auto">
        <a:xfrm>
          <a:off x="19116675" y="0"/>
          <a:ext cx="4791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1800" b="1" i="0" strike="noStrike">
              <a:solidFill>
                <a:srgbClr val="000000"/>
              </a:solidFill>
              <a:latin typeface="Arial Cyr"/>
            </a:rPr>
            <a:t>БЫТОВОГО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И ПРОМЫШЛЕННОГО НАЗНАЧЕНИЯ</a:t>
          </a:r>
          <a:r>
            <a:rPr lang="ru-RU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</a:p>
      </xdr:txBody>
    </xdr:sp>
    <xdr:clientData/>
  </xdr:twoCellAnchor>
  <xdr:twoCellAnchor editAs="oneCell">
    <xdr:from>
      <xdr:col>9</xdr:col>
      <xdr:colOff>190500</xdr:colOff>
      <xdr:row>29</xdr:row>
      <xdr:rowOff>0</xdr:rowOff>
    </xdr:from>
    <xdr:to>
      <xdr:col>9</xdr:col>
      <xdr:colOff>304800</xdr:colOff>
      <xdr:row>29</xdr:row>
      <xdr:rowOff>285750</xdr:rowOff>
    </xdr:to>
    <xdr:sp macro="" textlink="">
      <xdr:nvSpPr>
        <xdr:cNvPr id="4819" name="Text Box 6"/>
        <xdr:cNvSpPr txBox="1">
          <a:spLocks noChangeArrowheads="1"/>
        </xdr:cNvSpPr>
      </xdr:nvSpPr>
      <xdr:spPr bwMode="auto">
        <a:xfrm>
          <a:off x="5524500" y="92011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29</xdr:row>
      <xdr:rowOff>0</xdr:rowOff>
    </xdr:from>
    <xdr:to>
      <xdr:col>6</xdr:col>
      <xdr:colOff>228600</xdr:colOff>
      <xdr:row>29</xdr:row>
      <xdr:rowOff>285750</xdr:rowOff>
    </xdr:to>
    <xdr:sp macro="" textlink="">
      <xdr:nvSpPr>
        <xdr:cNvPr id="4820" name="Text Box 7"/>
        <xdr:cNvSpPr txBox="1">
          <a:spLocks noChangeArrowheads="1"/>
        </xdr:cNvSpPr>
      </xdr:nvSpPr>
      <xdr:spPr bwMode="auto">
        <a:xfrm>
          <a:off x="3305175" y="92011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29</xdr:row>
      <xdr:rowOff>0</xdr:rowOff>
    </xdr:from>
    <xdr:to>
      <xdr:col>6</xdr:col>
      <xdr:colOff>381000</xdr:colOff>
      <xdr:row>29</xdr:row>
      <xdr:rowOff>285750</xdr:rowOff>
    </xdr:to>
    <xdr:sp macro="" textlink="">
      <xdr:nvSpPr>
        <xdr:cNvPr id="4821" name="Text Box 8"/>
        <xdr:cNvSpPr txBox="1">
          <a:spLocks noChangeArrowheads="1"/>
        </xdr:cNvSpPr>
      </xdr:nvSpPr>
      <xdr:spPr bwMode="auto">
        <a:xfrm>
          <a:off x="3457575" y="92011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38100</xdr:colOff>
      <xdr:row>13</xdr:row>
      <xdr:rowOff>95250</xdr:rowOff>
    </xdr:from>
    <xdr:to>
      <xdr:col>33</xdr:col>
      <xdr:colOff>247650</xdr:colOff>
      <xdr:row>13</xdr:row>
      <xdr:rowOff>95250</xdr:rowOff>
    </xdr:to>
    <xdr:sp macro="" textlink="">
      <xdr:nvSpPr>
        <xdr:cNvPr id="4822" name="Line 9"/>
        <xdr:cNvSpPr>
          <a:spLocks noChangeShapeType="1"/>
        </xdr:cNvSpPr>
      </xdr:nvSpPr>
      <xdr:spPr bwMode="auto">
        <a:xfrm>
          <a:off x="5372100" y="3714750"/>
          <a:ext cx="17354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123825</xdr:colOff>
      <xdr:row>21</xdr:row>
      <xdr:rowOff>95250</xdr:rowOff>
    </xdr:from>
    <xdr:to>
      <xdr:col>1</xdr:col>
      <xdr:colOff>123825</xdr:colOff>
      <xdr:row>27</xdr:row>
      <xdr:rowOff>180975</xdr:rowOff>
    </xdr:to>
    <xdr:sp macro="" textlink="">
      <xdr:nvSpPr>
        <xdr:cNvPr id="4823" name="Line 10"/>
        <xdr:cNvSpPr>
          <a:spLocks noChangeShapeType="1"/>
        </xdr:cNvSpPr>
      </xdr:nvSpPr>
      <xdr:spPr bwMode="auto">
        <a:xfrm>
          <a:off x="133350" y="6457950"/>
          <a:ext cx="0" cy="21431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35</xdr:col>
      <xdr:colOff>0</xdr:colOff>
      <xdr:row>9</xdr:row>
      <xdr:rowOff>0</xdr:rowOff>
    </xdr:to>
    <xdr:sp macro="" textlink="">
      <xdr:nvSpPr>
        <xdr:cNvPr id="4824" name="Line 13"/>
        <xdr:cNvSpPr>
          <a:spLocks noChangeShapeType="1"/>
        </xdr:cNvSpPr>
      </xdr:nvSpPr>
      <xdr:spPr bwMode="auto">
        <a:xfrm flipV="1">
          <a:off x="0" y="2228850"/>
          <a:ext cx="23907750" cy="0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19050</xdr:colOff>
      <xdr:row>1</xdr:row>
      <xdr:rowOff>171450</xdr:rowOff>
    </xdr:from>
    <xdr:to>
      <xdr:col>7</xdr:col>
      <xdr:colOff>609600</xdr:colOff>
      <xdr:row>7</xdr:row>
      <xdr:rowOff>228600</xdr:rowOff>
    </xdr:to>
    <xdr:pic>
      <xdr:nvPicPr>
        <xdr:cNvPr id="4825" name="Picture 14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419100"/>
          <a:ext cx="416242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209550</xdr:colOff>
      <xdr:row>0</xdr:row>
      <xdr:rowOff>95250</xdr:rowOff>
    </xdr:from>
    <xdr:to>
      <xdr:col>16</xdr:col>
      <xdr:colOff>552450</xdr:colOff>
      <xdr:row>7</xdr:row>
      <xdr:rowOff>209550</xdr:rowOff>
    </xdr:to>
    <xdr:sp macro="" textlink="">
      <xdr:nvSpPr>
        <xdr:cNvPr id="31759" name="Text Box 15"/>
        <xdr:cNvSpPr txBox="1">
          <a:spLocks noChangeArrowheads="1"/>
        </xdr:cNvSpPr>
      </xdr:nvSpPr>
      <xdr:spPr bwMode="auto">
        <a:xfrm>
          <a:off x="4829175" y="95250"/>
          <a:ext cx="605790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RSD02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21</xdr:col>
      <xdr:colOff>447700</xdr:colOff>
      <xdr:row>2</xdr:row>
      <xdr:rowOff>234287</xdr:rowOff>
    </xdr:from>
    <xdr:to>
      <xdr:col>29</xdr:col>
      <xdr:colOff>96863</xdr:colOff>
      <xdr:row>8</xdr:row>
      <xdr:rowOff>64577</xdr:rowOff>
    </xdr:to>
    <xdr:sp macro="" textlink="">
      <xdr:nvSpPr>
        <xdr:cNvPr id="16" name="TextBox 15"/>
        <xdr:cNvSpPr txBox="1"/>
      </xdr:nvSpPr>
      <xdr:spPr>
        <a:xfrm>
          <a:off x="14283166" y="718609"/>
          <a:ext cx="5331875" cy="1283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400"/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400"/>
        </a:p>
        <a:p>
          <a:pPr algn="ctr" rtl="1"/>
          <a:r>
            <a:rPr lang="en-US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4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4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  <xdr:twoCellAnchor editAs="oneCell">
    <xdr:from>
      <xdr:col>24</xdr:col>
      <xdr:colOff>114300</xdr:colOff>
      <xdr:row>0</xdr:row>
      <xdr:rowOff>0</xdr:rowOff>
    </xdr:from>
    <xdr:to>
      <xdr:col>28</xdr:col>
      <xdr:colOff>66675</xdr:colOff>
      <xdr:row>3</xdr:row>
      <xdr:rowOff>38100</xdr:rowOff>
    </xdr:to>
    <xdr:pic>
      <xdr:nvPicPr>
        <xdr:cNvPr id="4828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63925" y="0"/>
          <a:ext cx="2809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219075</xdr:colOff>
      <xdr:row>0</xdr:row>
      <xdr:rowOff>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0"/>
          <a:ext cx="224694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www.doorhan.ru , info@doorhan.ru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24</xdr:col>
      <xdr:colOff>209550</xdr:colOff>
      <xdr:row>0</xdr:row>
      <xdr:rowOff>0</xdr:rowOff>
    </xdr:from>
    <xdr:to>
      <xdr:col>46</xdr:col>
      <xdr:colOff>123825</xdr:colOff>
      <xdr:row>0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22707600" y="0"/>
          <a:ext cx="547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ПРОМЫШЛЕННЫЕ 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 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ISD01, ISD02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200" b="1" i="0" strike="noStrike">
              <a:solidFill>
                <a:srgbClr val="000000"/>
              </a:solidFill>
              <a:latin typeface="Arial Cyr"/>
            </a:rPr>
            <a:t>EN 13241-1</a:t>
          </a: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8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19983450" y="9525"/>
          <a:ext cx="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219075</xdr:colOff>
      <xdr:row>0</xdr:row>
      <xdr:rowOff>161925</xdr:rowOff>
    </xdr:from>
    <xdr:to>
      <xdr:col>3</xdr:col>
      <xdr:colOff>1524000</xdr:colOff>
      <xdr:row>6</xdr:row>
      <xdr:rowOff>152400</xdr:rowOff>
    </xdr:to>
    <xdr:pic>
      <xdr:nvPicPr>
        <xdr:cNvPr id="12784" name="Picture 8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61925"/>
          <a:ext cx="27908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1600200</xdr:colOff>
      <xdr:row>0</xdr:row>
      <xdr:rowOff>76200</xdr:rowOff>
    </xdr:from>
    <xdr:to>
      <xdr:col>8</xdr:col>
      <xdr:colOff>238125</xdr:colOff>
      <xdr:row>7</xdr:row>
      <xdr:rowOff>400050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3162300" y="76200"/>
          <a:ext cx="67532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ctr" rtl="0">
            <a:defRPr sz="1000"/>
          </a:pPr>
          <a:r>
            <a:rPr lang="ru-RU" sz="2600" b="1" i="0" strike="noStrike">
              <a:solidFill>
                <a:srgbClr val="000000"/>
              </a:solidFill>
              <a:latin typeface="Arial Cyr"/>
            </a:rPr>
            <a:t>ВОРОТА "СОБЕРИ САМ"</a:t>
          </a:r>
          <a:endParaRPr lang="ru-RU" sz="2400" b="1" i="0" strike="noStrike">
            <a:solidFill>
              <a:srgbClr val="000000"/>
            </a:solidFill>
            <a:latin typeface="Arial Cyr"/>
          </a:endParaRPr>
        </a:p>
        <a:p>
          <a:pPr algn="ctr" rtl="0">
            <a:defRPr sz="1000"/>
          </a:pPr>
          <a:endParaRPr lang="ru-RU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</xdr:col>
      <xdr:colOff>0</xdr:colOff>
      <xdr:row>8</xdr:row>
      <xdr:rowOff>38100</xdr:rowOff>
    </xdr:from>
    <xdr:to>
      <xdr:col>14</xdr:col>
      <xdr:colOff>0</xdr:colOff>
      <xdr:row>8</xdr:row>
      <xdr:rowOff>47625</xdr:rowOff>
    </xdr:to>
    <xdr:sp macro="" textlink="">
      <xdr:nvSpPr>
        <xdr:cNvPr id="12786" name="Line 10"/>
        <xdr:cNvSpPr>
          <a:spLocks noChangeShapeType="1"/>
        </xdr:cNvSpPr>
      </xdr:nvSpPr>
      <xdr:spPr bwMode="auto">
        <a:xfrm>
          <a:off x="76200" y="2076450"/>
          <a:ext cx="19907250" cy="9525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1000125</xdr:colOff>
      <xdr:row>3</xdr:row>
      <xdr:rowOff>104775</xdr:rowOff>
    </xdr:from>
    <xdr:to>
      <xdr:col>9</xdr:col>
      <xdr:colOff>2914650</xdr:colOff>
      <xdr:row>6</xdr:row>
      <xdr:rowOff>219075</xdr:rowOff>
    </xdr:to>
    <xdr:pic>
      <xdr:nvPicPr>
        <xdr:cNvPr id="1278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77525" y="781050"/>
          <a:ext cx="31337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4071171</xdr:colOff>
      <xdr:row>1</xdr:row>
      <xdr:rowOff>92178</xdr:rowOff>
    </xdr:from>
    <xdr:to>
      <xdr:col>14</xdr:col>
      <xdr:colOff>0</xdr:colOff>
      <xdr:row>7</xdr:row>
      <xdr:rowOff>322621</xdr:rowOff>
    </xdr:to>
    <xdr:sp macro="" textlink="">
      <xdr:nvSpPr>
        <xdr:cNvPr id="13" name="TextBox 12"/>
        <xdr:cNvSpPr txBox="1"/>
      </xdr:nvSpPr>
      <xdr:spPr>
        <a:xfrm>
          <a:off x="14978832" y="307259"/>
          <a:ext cx="5008305" cy="16745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800"/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800"/>
        </a:p>
        <a:p>
          <a:pPr algn="ctr" rtl="1"/>
          <a:r>
            <a:rPr lang="en-US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8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8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3009" name="Text Box 1"/>
        <xdr:cNvSpPr txBox="1">
          <a:spLocks noChangeArrowheads="1"/>
        </xdr:cNvSpPr>
      </xdr:nvSpPr>
      <xdr:spPr bwMode="auto">
        <a:xfrm>
          <a:off x="152400" y="0"/>
          <a:ext cx="196977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www.doorhan.ru , info@doorhan.ru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3010" name="Text Box 2"/>
        <xdr:cNvSpPr txBox="1">
          <a:spLocks noChangeArrowheads="1"/>
        </xdr:cNvSpPr>
      </xdr:nvSpPr>
      <xdr:spPr bwMode="auto">
        <a:xfrm>
          <a:off x="19850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ПРОМЫШЛЕННЫЕ 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 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ISD01, ISD02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200" b="1" i="0" strike="noStrike">
              <a:solidFill>
                <a:srgbClr val="000000"/>
              </a:solidFill>
              <a:latin typeface="Arial Cyr"/>
            </a:rPr>
            <a:t>EN 13241-1</a:t>
          </a:r>
        </a:p>
      </xdr:txBody>
    </xdr:sp>
    <xdr:clientData/>
  </xdr:twoCellAnchor>
  <xdr:twoCellAnchor>
    <xdr:from>
      <xdr:col>9</xdr:col>
      <xdr:colOff>0</xdr:colOff>
      <xdr:row>0</xdr:row>
      <xdr:rowOff>9525</xdr:rowOff>
    </xdr:from>
    <xdr:to>
      <xdr:col>9</xdr:col>
      <xdr:colOff>0</xdr:colOff>
      <xdr:row>8</xdr:row>
      <xdr:rowOff>0</xdr:rowOff>
    </xdr:to>
    <xdr:sp macro="" textlink="">
      <xdr:nvSpPr>
        <xdr:cNvPr id="43011" name="Text Box 3"/>
        <xdr:cNvSpPr txBox="1">
          <a:spLocks noChangeArrowheads="1"/>
        </xdr:cNvSpPr>
      </xdr:nvSpPr>
      <xdr:spPr bwMode="auto">
        <a:xfrm>
          <a:off x="19850100" y="9525"/>
          <a:ext cx="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219075</xdr:colOff>
      <xdr:row>0</xdr:row>
      <xdr:rowOff>161925</xdr:rowOff>
    </xdr:from>
    <xdr:to>
      <xdr:col>3</xdr:col>
      <xdr:colOff>342900</xdr:colOff>
      <xdr:row>6</xdr:row>
      <xdr:rowOff>152400</xdr:rowOff>
    </xdr:to>
    <xdr:pic>
      <xdr:nvPicPr>
        <xdr:cNvPr id="13814" name="Picture 4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61925"/>
          <a:ext cx="27908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1600200</xdr:colOff>
      <xdr:row>0</xdr:row>
      <xdr:rowOff>76200</xdr:rowOff>
    </xdr:from>
    <xdr:to>
      <xdr:col>5</xdr:col>
      <xdr:colOff>238125</xdr:colOff>
      <xdr:row>7</xdr:row>
      <xdr:rowOff>400050</xdr:rowOff>
    </xdr:to>
    <xdr:sp macro="" textlink="">
      <xdr:nvSpPr>
        <xdr:cNvPr id="43013" name="Text Box 5"/>
        <xdr:cNvSpPr txBox="1">
          <a:spLocks noChangeArrowheads="1"/>
        </xdr:cNvSpPr>
      </xdr:nvSpPr>
      <xdr:spPr bwMode="auto">
        <a:xfrm>
          <a:off x="4343400" y="76200"/>
          <a:ext cx="666750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ctr" rtl="0">
            <a:defRPr sz="1000"/>
          </a:pPr>
          <a:r>
            <a:rPr lang="ru-RU" sz="2600" b="1" i="0" strike="noStrike">
              <a:solidFill>
                <a:srgbClr val="000000"/>
              </a:solidFill>
              <a:latin typeface="Arial Cyr"/>
            </a:rPr>
            <a:t>ВОРОТА серии </a:t>
          </a:r>
          <a:r>
            <a:rPr lang="en-US" sz="2600" b="1" i="0" strike="noStrike">
              <a:solidFill>
                <a:srgbClr val="000000"/>
              </a:solidFill>
              <a:latin typeface="Arial Cyr"/>
            </a:rPr>
            <a:t>RSD01S</a:t>
          </a:r>
          <a:endParaRPr lang="en-US" sz="2400" b="1" i="0" strike="noStrike">
            <a:solidFill>
              <a:srgbClr val="000000"/>
            </a:solidFill>
            <a:latin typeface="Arial Cyr"/>
          </a:endParaRPr>
        </a:p>
        <a:p>
          <a:pPr algn="ctr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</xdr:col>
      <xdr:colOff>0</xdr:colOff>
      <xdr:row>8</xdr:row>
      <xdr:rowOff>38100</xdr:rowOff>
    </xdr:from>
    <xdr:to>
      <xdr:col>9</xdr:col>
      <xdr:colOff>0</xdr:colOff>
      <xdr:row>8</xdr:row>
      <xdr:rowOff>47625</xdr:rowOff>
    </xdr:to>
    <xdr:sp macro="" textlink="">
      <xdr:nvSpPr>
        <xdr:cNvPr id="13816" name="Line 6"/>
        <xdr:cNvSpPr>
          <a:spLocks noChangeShapeType="1"/>
        </xdr:cNvSpPr>
      </xdr:nvSpPr>
      <xdr:spPr bwMode="auto">
        <a:xfrm>
          <a:off x="76200" y="2076450"/>
          <a:ext cx="19773900" cy="9525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371475</xdr:colOff>
      <xdr:row>2</xdr:row>
      <xdr:rowOff>133350</xdr:rowOff>
    </xdr:from>
    <xdr:to>
      <xdr:col>6</xdr:col>
      <xdr:colOff>1228725</xdr:colOff>
      <xdr:row>5</xdr:row>
      <xdr:rowOff>228600</xdr:rowOff>
    </xdr:to>
    <xdr:pic>
      <xdr:nvPicPr>
        <xdr:cNvPr id="1381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06025" y="561975"/>
          <a:ext cx="31146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1836964</xdr:colOff>
      <xdr:row>0</xdr:row>
      <xdr:rowOff>0</xdr:rowOff>
    </xdr:from>
    <xdr:to>
      <xdr:col>7</xdr:col>
      <xdr:colOff>1250864</xdr:colOff>
      <xdr:row>7</xdr:row>
      <xdr:rowOff>76777</xdr:rowOff>
    </xdr:to>
    <xdr:sp macro="" textlink="">
      <xdr:nvSpPr>
        <xdr:cNvPr id="13" name="TextBox 12"/>
        <xdr:cNvSpPr txBox="1"/>
      </xdr:nvSpPr>
      <xdr:spPr>
        <a:xfrm>
          <a:off x="13845268" y="0"/>
          <a:ext cx="5026846" cy="1675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800"/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800"/>
        </a:p>
        <a:p>
          <a:pPr algn="ctr" rtl="1"/>
          <a:r>
            <a:rPr lang="en-US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8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8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219075</xdr:colOff>
      <xdr:row>0</xdr:row>
      <xdr:rowOff>0</xdr:rowOff>
    </xdr:to>
    <xdr:sp macro="" textlink="">
      <xdr:nvSpPr>
        <xdr:cNvPr id="36865" name="Text Box 1"/>
        <xdr:cNvSpPr txBox="1">
          <a:spLocks noChangeArrowheads="1"/>
        </xdr:cNvSpPr>
      </xdr:nvSpPr>
      <xdr:spPr bwMode="auto">
        <a:xfrm>
          <a:off x="0" y="0"/>
          <a:ext cx="10972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29</xdr:col>
      <xdr:colOff>209550</xdr:colOff>
      <xdr:row>0</xdr:row>
      <xdr:rowOff>0</xdr:rowOff>
    </xdr:from>
    <xdr:to>
      <xdr:col>42</xdr:col>
      <xdr:colOff>123825</xdr:colOff>
      <xdr:row>0</xdr:row>
      <xdr:rowOff>0</xdr:rowOff>
    </xdr:to>
    <xdr:sp macro="" textlink="">
      <xdr:nvSpPr>
        <xdr:cNvPr id="36866" name="Text Box 2"/>
        <xdr:cNvSpPr txBox="1">
          <a:spLocks noChangeArrowheads="1"/>
        </xdr:cNvSpPr>
      </xdr:nvSpPr>
      <xdr:spPr bwMode="auto">
        <a:xfrm>
          <a:off x="11344275" y="0"/>
          <a:ext cx="4867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1800" b="1" i="0" strike="noStrike">
              <a:solidFill>
                <a:srgbClr val="000000"/>
              </a:solidFill>
              <a:latin typeface="Arial Cyr"/>
            </a:rPr>
            <a:t>БЫТОВОГО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И ПРОМЫШЛЕННОГО НАЗНАЧЕНИЯ</a:t>
          </a:r>
          <a:r>
            <a:rPr lang="ru-RU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</a:p>
      </xdr:txBody>
    </xdr:sp>
    <xdr:clientData/>
  </xdr:twoCellAnchor>
  <xdr:twoCellAnchor editAs="oneCell">
    <xdr:from>
      <xdr:col>10</xdr:col>
      <xdr:colOff>190500</xdr:colOff>
      <xdr:row>30</xdr:row>
      <xdr:rowOff>180975</xdr:rowOff>
    </xdr:from>
    <xdr:to>
      <xdr:col>10</xdr:col>
      <xdr:colOff>295275</xdr:colOff>
      <xdr:row>31</xdr:row>
      <xdr:rowOff>9525</xdr:rowOff>
    </xdr:to>
    <xdr:sp macro="" textlink="">
      <xdr:nvSpPr>
        <xdr:cNvPr id="24175" name="Text Box 6"/>
        <xdr:cNvSpPr txBox="1">
          <a:spLocks noChangeArrowheads="1"/>
        </xdr:cNvSpPr>
      </xdr:nvSpPr>
      <xdr:spPr bwMode="auto">
        <a:xfrm>
          <a:off x="3971925" y="107346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114300</xdr:colOff>
      <xdr:row>29</xdr:row>
      <xdr:rowOff>76200</xdr:rowOff>
    </xdr:from>
    <xdr:to>
      <xdr:col>7</xdr:col>
      <xdr:colOff>219075</xdr:colOff>
      <xdr:row>29</xdr:row>
      <xdr:rowOff>304800</xdr:rowOff>
    </xdr:to>
    <xdr:sp macro="" textlink="">
      <xdr:nvSpPr>
        <xdr:cNvPr id="24176" name="Text Box 7"/>
        <xdr:cNvSpPr txBox="1">
          <a:spLocks noChangeArrowheads="1"/>
        </xdr:cNvSpPr>
      </xdr:nvSpPr>
      <xdr:spPr bwMode="auto">
        <a:xfrm>
          <a:off x="2752725" y="1022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266700</xdr:colOff>
      <xdr:row>30</xdr:row>
      <xdr:rowOff>142875</xdr:rowOff>
    </xdr:from>
    <xdr:to>
      <xdr:col>7</xdr:col>
      <xdr:colOff>371475</xdr:colOff>
      <xdr:row>30</xdr:row>
      <xdr:rowOff>371475</xdr:rowOff>
    </xdr:to>
    <xdr:sp macro="" textlink="">
      <xdr:nvSpPr>
        <xdr:cNvPr id="24177" name="Text Box 8"/>
        <xdr:cNvSpPr txBox="1">
          <a:spLocks noChangeArrowheads="1"/>
        </xdr:cNvSpPr>
      </xdr:nvSpPr>
      <xdr:spPr bwMode="auto">
        <a:xfrm>
          <a:off x="2905125" y="106965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95250</xdr:rowOff>
    </xdr:from>
    <xdr:to>
      <xdr:col>1</xdr:col>
      <xdr:colOff>0</xdr:colOff>
      <xdr:row>11</xdr:row>
      <xdr:rowOff>95250</xdr:rowOff>
    </xdr:to>
    <xdr:sp macro="" textlink="">
      <xdr:nvSpPr>
        <xdr:cNvPr id="24178" name="Line 9"/>
        <xdr:cNvSpPr>
          <a:spLocks noChangeShapeType="1"/>
        </xdr:cNvSpPr>
      </xdr:nvSpPr>
      <xdr:spPr bwMode="auto">
        <a:xfrm>
          <a:off x="371475" y="304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0</xdr:col>
      <xdr:colOff>123825</xdr:colOff>
      <xdr:row>16</xdr:row>
      <xdr:rowOff>104775</xdr:rowOff>
    </xdr:from>
    <xdr:to>
      <xdr:col>0</xdr:col>
      <xdr:colOff>123825</xdr:colOff>
      <xdr:row>34</xdr:row>
      <xdr:rowOff>0</xdr:rowOff>
    </xdr:to>
    <xdr:sp macro="" textlink="">
      <xdr:nvSpPr>
        <xdr:cNvPr id="24179" name="Line 10"/>
        <xdr:cNvSpPr>
          <a:spLocks noChangeShapeType="1"/>
        </xdr:cNvSpPr>
      </xdr:nvSpPr>
      <xdr:spPr bwMode="auto">
        <a:xfrm>
          <a:off x="123825" y="5057775"/>
          <a:ext cx="0" cy="700087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38100</xdr:colOff>
      <xdr:row>9</xdr:row>
      <xdr:rowOff>95250</xdr:rowOff>
    </xdr:from>
    <xdr:to>
      <xdr:col>42</xdr:col>
      <xdr:colOff>9525</xdr:colOff>
      <xdr:row>9</xdr:row>
      <xdr:rowOff>95250</xdr:rowOff>
    </xdr:to>
    <xdr:sp macro="" textlink="">
      <xdr:nvSpPr>
        <xdr:cNvPr id="24180" name="Line 11"/>
        <xdr:cNvSpPr>
          <a:spLocks noChangeShapeType="1"/>
        </xdr:cNvSpPr>
      </xdr:nvSpPr>
      <xdr:spPr bwMode="auto">
        <a:xfrm>
          <a:off x="3057525" y="2247900"/>
          <a:ext cx="13039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 editAs="oneCell">
    <xdr:from>
      <xdr:col>10</xdr:col>
      <xdr:colOff>190500</xdr:colOff>
      <xdr:row>34</xdr:row>
      <xdr:rowOff>0</xdr:rowOff>
    </xdr:from>
    <xdr:to>
      <xdr:col>10</xdr:col>
      <xdr:colOff>295275</xdr:colOff>
      <xdr:row>35</xdr:row>
      <xdr:rowOff>66675</xdr:rowOff>
    </xdr:to>
    <xdr:sp macro="" textlink="">
      <xdr:nvSpPr>
        <xdr:cNvPr id="24181" name="Text Box 12"/>
        <xdr:cNvSpPr txBox="1">
          <a:spLocks noChangeArrowheads="1"/>
        </xdr:cNvSpPr>
      </xdr:nvSpPr>
      <xdr:spPr bwMode="auto">
        <a:xfrm>
          <a:off x="3971925" y="120586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114300</xdr:colOff>
      <xdr:row>34</xdr:row>
      <xdr:rowOff>0</xdr:rowOff>
    </xdr:from>
    <xdr:to>
      <xdr:col>7</xdr:col>
      <xdr:colOff>219075</xdr:colOff>
      <xdr:row>35</xdr:row>
      <xdr:rowOff>66675</xdr:rowOff>
    </xdr:to>
    <xdr:sp macro="" textlink="">
      <xdr:nvSpPr>
        <xdr:cNvPr id="24182" name="Text Box 13"/>
        <xdr:cNvSpPr txBox="1">
          <a:spLocks noChangeArrowheads="1"/>
        </xdr:cNvSpPr>
      </xdr:nvSpPr>
      <xdr:spPr bwMode="auto">
        <a:xfrm>
          <a:off x="2752725" y="120586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266700</xdr:colOff>
      <xdr:row>34</xdr:row>
      <xdr:rowOff>0</xdr:rowOff>
    </xdr:from>
    <xdr:to>
      <xdr:col>7</xdr:col>
      <xdr:colOff>371475</xdr:colOff>
      <xdr:row>35</xdr:row>
      <xdr:rowOff>66675</xdr:rowOff>
    </xdr:to>
    <xdr:sp macro="" textlink="">
      <xdr:nvSpPr>
        <xdr:cNvPr id="24183" name="Text Box 14"/>
        <xdr:cNvSpPr txBox="1">
          <a:spLocks noChangeArrowheads="1"/>
        </xdr:cNvSpPr>
      </xdr:nvSpPr>
      <xdr:spPr bwMode="auto">
        <a:xfrm>
          <a:off x="2905125" y="120586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31</xdr:row>
      <xdr:rowOff>0</xdr:rowOff>
    </xdr:from>
    <xdr:to>
      <xdr:col>10</xdr:col>
      <xdr:colOff>295275</xdr:colOff>
      <xdr:row>31</xdr:row>
      <xdr:rowOff>228600</xdr:rowOff>
    </xdr:to>
    <xdr:sp macro="" textlink="">
      <xdr:nvSpPr>
        <xdr:cNvPr id="24184" name="Text Box 15"/>
        <xdr:cNvSpPr txBox="1">
          <a:spLocks noChangeArrowheads="1"/>
        </xdr:cNvSpPr>
      </xdr:nvSpPr>
      <xdr:spPr bwMode="auto">
        <a:xfrm>
          <a:off x="3971925" y="109537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114300</xdr:colOff>
      <xdr:row>29</xdr:row>
      <xdr:rowOff>76200</xdr:rowOff>
    </xdr:from>
    <xdr:to>
      <xdr:col>7</xdr:col>
      <xdr:colOff>219075</xdr:colOff>
      <xdr:row>29</xdr:row>
      <xdr:rowOff>304800</xdr:rowOff>
    </xdr:to>
    <xdr:sp macro="" textlink="">
      <xdr:nvSpPr>
        <xdr:cNvPr id="24185" name="Text Box 16"/>
        <xdr:cNvSpPr txBox="1">
          <a:spLocks noChangeArrowheads="1"/>
        </xdr:cNvSpPr>
      </xdr:nvSpPr>
      <xdr:spPr bwMode="auto">
        <a:xfrm>
          <a:off x="2752725" y="1022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266700</xdr:colOff>
      <xdr:row>30</xdr:row>
      <xdr:rowOff>142875</xdr:rowOff>
    </xdr:from>
    <xdr:to>
      <xdr:col>7</xdr:col>
      <xdr:colOff>371475</xdr:colOff>
      <xdr:row>30</xdr:row>
      <xdr:rowOff>371475</xdr:rowOff>
    </xdr:to>
    <xdr:sp macro="" textlink="">
      <xdr:nvSpPr>
        <xdr:cNvPr id="24186" name="Text Box 17"/>
        <xdr:cNvSpPr txBox="1">
          <a:spLocks noChangeArrowheads="1"/>
        </xdr:cNvSpPr>
      </xdr:nvSpPr>
      <xdr:spPr bwMode="auto">
        <a:xfrm>
          <a:off x="2905125" y="106965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30</xdr:row>
      <xdr:rowOff>180975</xdr:rowOff>
    </xdr:from>
    <xdr:to>
      <xdr:col>10</xdr:col>
      <xdr:colOff>295275</xdr:colOff>
      <xdr:row>31</xdr:row>
      <xdr:rowOff>9525</xdr:rowOff>
    </xdr:to>
    <xdr:sp macro="" textlink="">
      <xdr:nvSpPr>
        <xdr:cNvPr id="24187" name="Text Box 18"/>
        <xdr:cNvSpPr txBox="1">
          <a:spLocks noChangeArrowheads="1"/>
        </xdr:cNvSpPr>
      </xdr:nvSpPr>
      <xdr:spPr bwMode="auto">
        <a:xfrm>
          <a:off x="3971925" y="107346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114300</xdr:colOff>
      <xdr:row>29</xdr:row>
      <xdr:rowOff>76200</xdr:rowOff>
    </xdr:from>
    <xdr:to>
      <xdr:col>7</xdr:col>
      <xdr:colOff>219075</xdr:colOff>
      <xdr:row>29</xdr:row>
      <xdr:rowOff>304800</xdr:rowOff>
    </xdr:to>
    <xdr:sp macro="" textlink="">
      <xdr:nvSpPr>
        <xdr:cNvPr id="24188" name="Text Box 19"/>
        <xdr:cNvSpPr txBox="1">
          <a:spLocks noChangeArrowheads="1"/>
        </xdr:cNvSpPr>
      </xdr:nvSpPr>
      <xdr:spPr bwMode="auto">
        <a:xfrm>
          <a:off x="2752725" y="1022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266700</xdr:colOff>
      <xdr:row>30</xdr:row>
      <xdr:rowOff>142875</xdr:rowOff>
    </xdr:from>
    <xdr:to>
      <xdr:col>7</xdr:col>
      <xdr:colOff>371475</xdr:colOff>
      <xdr:row>30</xdr:row>
      <xdr:rowOff>371475</xdr:rowOff>
    </xdr:to>
    <xdr:sp macro="" textlink="">
      <xdr:nvSpPr>
        <xdr:cNvPr id="24189" name="Text Box 20"/>
        <xdr:cNvSpPr txBox="1">
          <a:spLocks noChangeArrowheads="1"/>
        </xdr:cNvSpPr>
      </xdr:nvSpPr>
      <xdr:spPr bwMode="auto">
        <a:xfrm>
          <a:off x="2905125" y="106965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30</xdr:row>
      <xdr:rowOff>180975</xdr:rowOff>
    </xdr:from>
    <xdr:to>
      <xdr:col>10</xdr:col>
      <xdr:colOff>295275</xdr:colOff>
      <xdr:row>31</xdr:row>
      <xdr:rowOff>9525</xdr:rowOff>
    </xdr:to>
    <xdr:sp macro="" textlink="">
      <xdr:nvSpPr>
        <xdr:cNvPr id="24190" name="Text Box 21"/>
        <xdr:cNvSpPr txBox="1">
          <a:spLocks noChangeArrowheads="1"/>
        </xdr:cNvSpPr>
      </xdr:nvSpPr>
      <xdr:spPr bwMode="auto">
        <a:xfrm>
          <a:off x="3971925" y="107346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114300</xdr:colOff>
      <xdr:row>29</xdr:row>
      <xdr:rowOff>76200</xdr:rowOff>
    </xdr:from>
    <xdr:to>
      <xdr:col>7</xdr:col>
      <xdr:colOff>219075</xdr:colOff>
      <xdr:row>29</xdr:row>
      <xdr:rowOff>304800</xdr:rowOff>
    </xdr:to>
    <xdr:sp macro="" textlink="">
      <xdr:nvSpPr>
        <xdr:cNvPr id="24191" name="Text Box 22"/>
        <xdr:cNvSpPr txBox="1">
          <a:spLocks noChangeArrowheads="1"/>
        </xdr:cNvSpPr>
      </xdr:nvSpPr>
      <xdr:spPr bwMode="auto">
        <a:xfrm>
          <a:off x="2752725" y="1022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266700</xdr:colOff>
      <xdr:row>30</xdr:row>
      <xdr:rowOff>142875</xdr:rowOff>
    </xdr:from>
    <xdr:to>
      <xdr:col>7</xdr:col>
      <xdr:colOff>371475</xdr:colOff>
      <xdr:row>30</xdr:row>
      <xdr:rowOff>371475</xdr:rowOff>
    </xdr:to>
    <xdr:sp macro="" textlink="">
      <xdr:nvSpPr>
        <xdr:cNvPr id="24192" name="Text Box 23"/>
        <xdr:cNvSpPr txBox="1">
          <a:spLocks noChangeArrowheads="1"/>
        </xdr:cNvSpPr>
      </xdr:nvSpPr>
      <xdr:spPr bwMode="auto">
        <a:xfrm>
          <a:off x="2905125" y="106965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36888" name="Text Box 24"/>
        <xdr:cNvSpPr txBox="1">
          <a:spLocks noChangeArrowheads="1"/>
        </xdr:cNvSpPr>
      </xdr:nvSpPr>
      <xdr:spPr bwMode="auto">
        <a:xfrm>
          <a:off x="5391150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36889" name="Text Box 25"/>
        <xdr:cNvSpPr txBox="1">
          <a:spLocks noChangeArrowheads="1"/>
        </xdr:cNvSpPr>
      </xdr:nvSpPr>
      <xdr:spPr bwMode="auto">
        <a:xfrm>
          <a:off x="5391150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0</xdr:col>
      <xdr:colOff>238125</xdr:colOff>
      <xdr:row>0</xdr:row>
      <xdr:rowOff>161925</xdr:rowOff>
    </xdr:from>
    <xdr:to>
      <xdr:col>7</xdr:col>
      <xdr:colOff>219075</xdr:colOff>
      <xdr:row>5</xdr:row>
      <xdr:rowOff>142875</xdr:rowOff>
    </xdr:to>
    <xdr:pic>
      <xdr:nvPicPr>
        <xdr:cNvPr id="24195" name="Picture 26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61925"/>
          <a:ext cx="26193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64943</xdr:colOff>
      <xdr:row>0</xdr:row>
      <xdr:rowOff>19050</xdr:rowOff>
    </xdr:from>
    <xdr:to>
      <xdr:col>23</xdr:col>
      <xdr:colOff>121227</xdr:colOff>
      <xdr:row>6</xdr:row>
      <xdr:rowOff>86591</xdr:rowOff>
    </xdr:to>
    <xdr:sp macro="" textlink="">
      <xdr:nvSpPr>
        <xdr:cNvPr id="36891" name="Text Box 27"/>
        <xdr:cNvSpPr txBox="1">
          <a:spLocks noChangeArrowheads="1"/>
        </xdr:cNvSpPr>
      </xdr:nvSpPr>
      <xdr:spPr bwMode="auto">
        <a:xfrm>
          <a:off x="3078307" y="19050"/>
          <a:ext cx="5892511" cy="1522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СДВИЖНЫЕ ВОРОТА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DOORHAN </a:t>
          </a:r>
        </a:p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  <a:endParaRPr lang="ru-RU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</xdr:col>
      <xdr:colOff>95250</xdr:colOff>
      <xdr:row>7</xdr:row>
      <xdr:rowOff>47625</xdr:rowOff>
    </xdr:from>
    <xdr:to>
      <xdr:col>44</xdr:col>
      <xdr:colOff>0</xdr:colOff>
      <xdr:row>7</xdr:row>
      <xdr:rowOff>76200</xdr:rowOff>
    </xdr:to>
    <xdr:sp macro="" textlink="">
      <xdr:nvSpPr>
        <xdr:cNvPr id="24197" name="Line 28"/>
        <xdr:cNvSpPr>
          <a:spLocks noChangeShapeType="1"/>
        </xdr:cNvSpPr>
      </xdr:nvSpPr>
      <xdr:spPr bwMode="auto">
        <a:xfrm flipV="1">
          <a:off x="828675" y="1781175"/>
          <a:ext cx="16021050" cy="28575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24</xdr:col>
      <xdr:colOff>47625</xdr:colOff>
      <xdr:row>2</xdr:row>
      <xdr:rowOff>19050</xdr:rowOff>
    </xdr:from>
    <xdr:to>
      <xdr:col>31</xdr:col>
      <xdr:colOff>190500</xdr:colOff>
      <xdr:row>5</xdr:row>
      <xdr:rowOff>66675</xdr:rowOff>
    </xdr:to>
    <xdr:pic>
      <xdr:nvPicPr>
        <xdr:cNvPr id="24198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77350" y="514350"/>
          <a:ext cx="28098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103910</xdr:colOff>
      <xdr:row>0</xdr:row>
      <xdr:rowOff>207819</xdr:rowOff>
    </xdr:from>
    <xdr:to>
      <xdr:col>42</xdr:col>
      <xdr:colOff>277091</xdr:colOff>
      <xdr:row>6</xdr:row>
      <xdr:rowOff>207818</xdr:rowOff>
    </xdr:to>
    <xdr:sp macro="" textlink="">
      <xdr:nvSpPr>
        <xdr:cNvPr id="32" name="TextBox 31"/>
        <xdr:cNvSpPr txBox="1"/>
      </xdr:nvSpPr>
      <xdr:spPr>
        <a:xfrm>
          <a:off x="12382501" y="207819"/>
          <a:ext cx="3983181" cy="14547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6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5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5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500"/>
        </a:p>
        <a:p>
          <a:pPr algn="ctr" rtl="1"/>
          <a:r>
            <a:rPr lang="ru-RU" sz="15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500"/>
        </a:p>
        <a:p>
          <a:pPr algn="ctr" rtl="1"/>
          <a:r>
            <a:rPr lang="en-US" sz="15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5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5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219075</xdr:colOff>
      <xdr:row>0</xdr:row>
      <xdr:rowOff>0</xdr:rowOff>
    </xdr:to>
    <xdr:sp macro="" textlink="">
      <xdr:nvSpPr>
        <xdr:cNvPr id="37889" name="Text Box 1"/>
        <xdr:cNvSpPr txBox="1">
          <a:spLocks noChangeArrowheads="1"/>
        </xdr:cNvSpPr>
      </xdr:nvSpPr>
      <xdr:spPr bwMode="auto">
        <a:xfrm>
          <a:off x="0" y="0"/>
          <a:ext cx="10820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27</xdr:col>
      <xdr:colOff>209550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37890" name="Text Box 2"/>
        <xdr:cNvSpPr txBox="1">
          <a:spLocks noChangeArrowheads="1"/>
        </xdr:cNvSpPr>
      </xdr:nvSpPr>
      <xdr:spPr bwMode="auto">
        <a:xfrm>
          <a:off x="11229975" y="0"/>
          <a:ext cx="4772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1800" b="1" i="0" strike="noStrike">
              <a:solidFill>
                <a:srgbClr val="000000"/>
              </a:solidFill>
              <a:latin typeface="Arial Cyr"/>
            </a:rPr>
            <a:t>БЫТОВОГО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И ПРОМЫШЛЕННОГО НАЗНАЧЕНИЯ</a:t>
          </a:r>
          <a:r>
            <a:rPr lang="ru-RU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</a:p>
      </xdr:txBody>
    </xdr:sp>
    <xdr:clientData/>
  </xdr:twoCellAnchor>
  <xdr:twoCellAnchor editAs="oneCell">
    <xdr:from>
      <xdr:col>10</xdr:col>
      <xdr:colOff>180975</xdr:colOff>
      <xdr:row>30</xdr:row>
      <xdr:rowOff>161925</xdr:rowOff>
    </xdr:from>
    <xdr:to>
      <xdr:col>10</xdr:col>
      <xdr:colOff>257175</xdr:colOff>
      <xdr:row>31</xdr:row>
      <xdr:rowOff>114300</xdr:rowOff>
    </xdr:to>
    <xdr:sp macro="" textlink="">
      <xdr:nvSpPr>
        <xdr:cNvPr id="27734" name="Text Box 6"/>
        <xdr:cNvSpPr txBox="1">
          <a:spLocks noChangeArrowheads="1"/>
        </xdr:cNvSpPr>
      </xdr:nvSpPr>
      <xdr:spPr bwMode="auto">
        <a:xfrm>
          <a:off x="3981450" y="756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114300</xdr:colOff>
      <xdr:row>29</xdr:row>
      <xdr:rowOff>219075</xdr:rowOff>
    </xdr:from>
    <xdr:to>
      <xdr:col>11</xdr:col>
      <xdr:colOff>190500</xdr:colOff>
      <xdr:row>30</xdr:row>
      <xdr:rowOff>171450</xdr:rowOff>
    </xdr:to>
    <xdr:sp macro="" textlink="">
      <xdr:nvSpPr>
        <xdr:cNvPr id="27735" name="Text Box 7"/>
        <xdr:cNvSpPr txBox="1">
          <a:spLocks noChangeArrowheads="1"/>
        </xdr:cNvSpPr>
      </xdr:nvSpPr>
      <xdr:spPr bwMode="auto">
        <a:xfrm>
          <a:off x="4295775" y="737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257175</xdr:colOff>
      <xdr:row>30</xdr:row>
      <xdr:rowOff>123825</xdr:rowOff>
    </xdr:from>
    <xdr:to>
      <xdr:col>7</xdr:col>
      <xdr:colOff>333375</xdr:colOff>
      <xdr:row>31</xdr:row>
      <xdr:rowOff>76200</xdr:rowOff>
    </xdr:to>
    <xdr:sp macro="" textlink="">
      <xdr:nvSpPr>
        <xdr:cNvPr id="27736" name="Text Box 8"/>
        <xdr:cNvSpPr txBox="1">
          <a:spLocks noChangeArrowheads="1"/>
        </xdr:cNvSpPr>
      </xdr:nvSpPr>
      <xdr:spPr bwMode="auto">
        <a:xfrm>
          <a:off x="2914650" y="752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95250</xdr:rowOff>
    </xdr:from>
    <xdr:to>
      <xdr:col>1</xdr:col>
      <xdr:colOff>0</xdr:colOff>
      <xdr:row>11</xdr:row>
      <xdr:rowOff>95250</xdr:rowOff>
    </xdr:to>
    <xdr:sp macro="" textlink="">
      <xdr:nvSpPr>
        <xdr:cNvPr id="27737" name="Line 9"/>
        <xdr:cNvSpPr>
          <a:spLocks noChangeShapeType="1"/>
        </xdr:cNvSpPr>
      </xdr:nvSpPr>
      <xdr:spPr bwMode="auto">
        <a:xfrm>
          <a:off x="371475" y="272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0</xdr:col>
      <xdr:colOff>123825</xdr:colOff>
      <xdr:row>16</xdr:row>
      <xdr:rowOff>104775</xdr:rowOff>
    </xdr:from>
    <xdr:to>
      <xdr:col>0</xdr:col>
      <xdr:colOff>123825</xdr:colOff>
      <xdr:row>33</xdr:row>
      <xdr:rowOff>142875</xdr:rowOff>
    </xdr:to>
    <xdr:sp macro="" textlink="">
      <xdr:nvSpPr>
        <xdr:cNvPr id="27738" name="Line 10"/>
        <xdr:cNvSpPr>
          <a:spLocks noChangeShapeType="1"/>
        </xdr:cNvSpPr>
      </xdr:nvSpPr>
      <xdr:spPr bwMode="auto">
        <a:xfrm>
          <a:off x="123825" y="3971925"/>
          <a:ext cx="0" cy="43148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38100</xdr:colOff>
      <xdr:row>9</xdr:row>
      <xdr:rowOff>95250</xdr:rowOff>
    </xdr:from>
    <xdr:to>
      <xdr:col>17</xdr:col>
      <xdr:colOff>0</xdr:colOff>
      <xdr:row>9</xdr:row>
      <xdr:rowOff>95250</xdr:rowOff>
    </xdr:to>
    <xdr:sp macro="" textlink="">
      <xdr:nvSpPr>
        <xdr:cNvPr id="27739" name="Line 11"/>
        <xdr:cNvSpPr>
          <a:spLocks noChangeShapeType="1"/>
        </xdr:cNvSpPr>
      </xdr:nvSpPr>
      <xdr:spPr bwMode="auto">
        <a:xfrm>
          <a:off x="3076575" y="2247900"/>
          <a:ext cx="3390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 editAs="oneCell">
    <xdr:from>
      <xdr:col>2</xdr:col>
      <xdr:colOff>0</xdr:colOff>
      <xdr:row>30</xdr:row>
      <xdr:rowOff>161925</xdr:rowOff>
    </xdr:from>
    <xdr:to>
      <xdr:col>2</xdr:col>
      <xdr:colOff>76200</xdr:colOff>
      <xdr:row>31</xdr:row>
      <xdr:rowOff>114300</xdr:rowOff>
    </xdr:to>
    <xdr:sp macro="" textlink="">
      <xdr:nvSpPr>
        <xdr:cNvPr id="27740" name="Text Box 12"/>
        <xdr:cNvSpPr txBox="1">
          <a:spLocks noChangeArrowheads="1"/>
        </xdr:cNvSpPr>
      </xdr:nvSpPr>
      <xdr:spPr bwMode="auto">
        <a:xfrm>
          <a:off x="752475" y="756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200025</xdr:rowOff>
    </xdr:to>
    <xdr:sp macro="" textlink="">
      <xdr:nvSpPr>
        <xdr:cNvPr id="27741" name="Text Box 13"/>
        <xdr:cNvSpPr txBox="1">
          <a:spLocks noChangeArrowheads="1"/>
        </xdr:cNvSpPr>
      </xdr:nvSpPr>
      <xdr:spPr bwMode="auto">
        <a:xfrm>
          <a:off x="752475" y="740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123825</xdr:rowOff>
    </xdr:from>
    <xdr:to>
      <xdr:col>2</xdr:col>
      <xdr:colOff>76200</xdr:colOff>
      <xdr:row>31</xdr:row>
      <xdr:rowOff>76200</xdr:rowOff>
    </xdr:to>
    <xdr:sp macro="" textlink="">
      <xdr:nvSpPr>
        <xdr:cNvPr id="27742" name="Text Box 14"/>
        <xdr:cNvSpPr txBox="1">
          <a:spLocks noChangeArrowheads="1"/>
        </xdr:cNvSpPr>
      </xdr:nvSpPr>
      <xdr:spPr bwMode="auto">
        <a:xfrm>
          <a:off x="752475" y="7524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37903" name="Text Box 15"/>
        <xdr:cNvSpPr txBox="1">
          <a:spLocks noChangeArrowheads="1"/>
        </xdr:cNvSpPr>
      </xdr:nvSpPr>
      <xdr:spPr bwMode="auto">
        <a:xfrm>
          <a:off x="5324475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37904" name="Text Box 16"/>
        <xdr:cNvSpPr txBox="1">
          <a:spLocks noChangeArrowheads="1"/>
        </xdr:cNvSpPr>
      </xdr:nvSpPr>
      <xdr:spPr bwMode="auto">
        <a:xfrm>
          <a:off x="5324475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0</xdr:col>
      <xdr:colOff>238125</xdr:colOff>
      <xdr:row>0</xdr:row>
      <xdr:rowOff>161925</xdr:rowOff>
    </xdr:from>
    <xdr:to>
      <xdr:col>7</xdr:col>
      <xdr:colOff>200025</xdr:colOff>
      <xdr:row>5</xdr:row>
      <xdr:rowOff>161925</xdr:rowOff>
    </xdr:to>
    <xdr:pic>
      <xdr:nvPicPr>
        <xdr:cNvPr id="27745" name="Picture 17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61925"/>
          <a:ext cx="26193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0</xdr:row>
      <xdr:rowOff>19050</xdr:rowOff>
    </xdr:from>
    <xdr:to>
      <xdr:col>19</xdr:col>
      <xdr:colOff>66843</xdr:colOff>
      <xdr:row>7</xdr:row>
      <xdr:rowOff>50132</xdr:rowOff>
    </xdr:to>
    <xdr:sp macro="" textlink="">
      <xdr:nvSpPr>
        <xdr:cNvPr id="37906" name="Text Box 18"/>
        <xdr:cNvSpPr txBox="1">
          <a:spLocks noChangeArrowheads="1"/>
        </xdr:cNvSpPr>
      </xdr:nvSpPr>
      <xdr:spPr bwMode="auto">
        <a:xfrm>
          <a:off x="3077076" y="19050"/>
          <a:ext cx="4275556" cy="1785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СДВИЖНЫЕ ВОРОТА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DOORHAN </a:t>
          </a:r>
        </a:p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  <a:endParaRPr lang="ru-RU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</xdr:col>
      <xdr:colOff>95250</xdr:colOff>
      <xdr:row>7</xdr:row>
      <xdr:rowOff>47625</xdr:rowOff>
    </xdr:from>
    <xdr:to>
      <xdr:col>38</xdr:col>
      <xdr:colOff>0</xdr:colOff>
      <xdr:row>7</xdr:row>
      <xdr:rowOff>76200</xdr:rowOff>
    </xdr:to>
    <xdr:sp macro="" textlink="">
      <xdr:nvSpPr>
        <xdr:cNvPr id="27747" name="Line 19"/>
        <xdr:cNvSpPr>
          <a:spLocks noChangeShapeType="1"/>
        </xdr:cNvSpPr>
      </xdr:nvSpPr>
      <xdr:spPr bwMode="auto">
        <a:xfrm flipV="1">
          <a:off x="847725" y="1781175"/>
          <a:ext cx="15201900" cy="28575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19</xdr:col>
      <xdr:colOff>219075</xdr:colOff>
      <xdr:row>1</xdr:row>
      <xdr:rowOff>180975</xdr:rowOff>
    </xdr:from>
    <xdr:to>
      <xdr:col>25</xdr:col>
      <xdr:colOff>38100</xdr:colOff>
      <xdr:row>4</xdr:row>
      <xdr:rowOff>219075</xdr:rowOff>
    </xdr:to>
    <xdr:pic>
      <xdr:nvPicPr>
        <xdr:cNvPr id="27748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48550" y="428625"/>
          <a:ext cx="28289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167104</xdr:colOff>
      <xdr:row>0</xdr:row>
      <xdr:rowOff>66843</xdr:rowOff>
    </xdr:from>
    <xdr:to>
      <xdr:col>37</xdr:col>
      <xdr:colOff>132262</xdr:colOff>
      <xdr:row>6</xdr:row>
      <xdr:rowOff>146896</xdr:rowOff>
    </xdr:to>
    <xdr:sp macro="" textlink="">
      <xdr:nvSpPr>
        <xdr:cNvPr id="23" name="TextBox 22"/>
        <xdr:cNvSpPr txBox="1"/>
      </xdr:nvSpPr>
      <xdr:spPr>
        <a:xfrm>
          <a:off x="10477499" y="66843"/>
          <a:ext cx="5112000" cy="158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800"/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800"/>
        </a:p>
        <a:p>
          <a:pPr algn="ctr" rtl="1"/>
          <a:r>
            <a:rPr lang="en-US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8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8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37</xdr:col>
      <xdr:colOff>219075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0"/>
          <a:ext cx="216693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www.doorhan.ru , info@doorhan.ru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38</xdr:col>
      <xdr:colOff>209550</xdr:colOff>
      <xdr:row>0</xdr:row>
      <xdr:rowOff>0</xdr:rowOff>
    </xdr:from>
    <xdr:to>
      <xdr:col>60</xdr:col>
      <xdr:colOff>123825</xdr:colOff>
      <xdr:row>0</xdr:row>
      <xdr:rowOff>0</xdr:rowOff>
    </xdr:to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21907500" y="0"/>
          <a:ext cx="547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ПРОМЫШЛЕННЫЕ 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 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ISD01, ISD02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200" b="1" i="0" strike="noStrike">
              <a:solidFill>
                <a:srgbClr val="000000"/>
              </a:solidFill>
              <a:latin typeface="Arial Cyr"/>
            </a:rPr>
            <a:t>EN 13241-1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37</xdr:col>
      <xdr:colOff>219075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0" y="0"/>
          <a:ext cx="216693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933-2400. Факс: (+7 095) 937-9550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www.doorhan.ru , info@doorhan.ru</a:t>
          </a:r>
        </a:p>
      </xdr:txBody>
    </xdr:sp>
    <xdr:clientData/>
  </xdr:twoCellAnchor>
  <xdr:twoCellAnchor>
    <xdr:from>
      <xdr:col>38</xdr:col>
      <xdr:colOff>209550</xdr:colOff>
      <xdr:row>0</xdr:row>
      <xdr:rowOff>0</xdr:rowOff>
    </xdr:from>
    <xdr:to>
      <xdr:col>64</xdr:col>
      <xdr:colOff>85725</xdr:colOff>
      <xdr:row>0</xdr:row>
      <xdr:rowOff>0</xdr:rowOff>
    </xdr:to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21907500" y="0"/>
          <a:ext cx="78009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Cyr"/>
            </a:rPr>
            <a:t>Ворота секционные "Собери сам"  </a:t>
          </a:r>
        </a:p>
        <a:p>
          <a:pPr algn="l" rtl="0">
            <a:defRPr sz="1000"/>
          </a:pPr>
          <a:r>
            <a:rPr lang="ru-RU" sz="1400" b="0" i="0" strike="noStrike">
              <a:solidFill>
                <a:srgbClr val="000000"/>
              </a:solidFill>
              <a:latin typeface="Arial Cyr"/>
            </a:rPr>
            <a:t> </a:t>
          </a:r>
          <a:endParaRPr lang="ru-RU" sz="1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400" b="1" i="0" strike="noStrike">
              <a:solidFill>
                <a:srgbClr val="000000"/>
              </a:solidFill>
              <a:latin typeface="Arial Cyr"/>
            </a:rPr>
            <a:t>EN 13241-1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37</xdr:col>
      <xdr:colOff>219075</xdr:colOff>
      <xdr:row>0</xdr:row>
      <xdr:rowOff>0</xdr:rowOff>
    </xdr:to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0" y="0"/>
          <a:ext cx="216693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www.doorhan.ru , info@doorhan.ru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38</xdr:col>
      <xdr:colOff>209550</xdr:colOff>
      <xdr:row>0</xdr:row>
      <xdr:rowOff>0</xdr:rowOff>
    </xdr:from>
    <xdr:to>
      <xdr:col>60</xdr:col>
      <xdr:colOff>123825</xdr:colOff>
      <xdr:row>0</xdr:row>
      <xdr:rowOff>0</xdr:rowOff>
    </xdr:to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21907500" y="0"/>
          <a:ext cx="547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ПРОМЫШЛЕННЫЕ 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 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ISD01, ISD02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200" b="1" i="0" strike="noStrike">
              <a:solidFill>
                <a:srgbClr val="000000"/>
              </a:solidFill>
              <a:latin typeface="Arial Cyr"/>
            </a:rPr>
            <a:t>EN 13241-1</a:t>
          </a: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12300" name="Text Box 12"/>
        <xdr:cNvSpPr txBox="1">
          <a:spLocks noChangeArrowheads="1"/>
        </xdr:cNvSpPr>
      </xdr:nvSpPr>
      <xdr:spPr bwMode="auto">
        <a:xfrm>
          <a:off x="3505200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12301" name="Text Box 13"/>
        <xdr:cNvSpPr txBox="1">
          <a:spLocks noChangeArrowheads="1"/>
        </xdr:cNvSpPr>
      </xdr:nvSpPr>
      <xdr:spPr bwMode="auto">
        <a:xfrm>
          <a:off x="3505200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161925</xdr:rowOff>
    </xdr:from>
    <xdr:to>
      <xdr:col>13</xdr:col>
      <xdr:colOff>76200</xdr:colOff>
      <xdr:row>7</xdr:row>
      <xdr:rowOff>19050</xdr:rowOff>
    </xdr:to>
    <xdr:pic>
      <xdr:nvPicPr>
        <xdr:cNvPr id="17211" name="Picture 14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61925"/>
          <a:ext cx="32575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-1</xdr:colOff>
      <xdr:row>0</xdr:row>
      <xdr:rowOff>19050</xdr:rowOff>
    </xdr:from>
    <xdr:to>
      <xdr:col>18</xdr:col>
      <xdr:colOff>4884096</xdr:colOff>
      <xdr:row>7</xdr:row>
      <xdr:rowOff>121596</xdr:rowOff>
    </xdr:to>
    <xdr:sp macro="" textlink="">
      <xdr:nvSpPr>
        <xdr:cNvPr id="12303" name="Text Box 15"/>
        <xdr:cNvSpPr txBox="1">
          <a:spLocks noChangeArrowheads="1"/>
        </xdr:cNvSpPr>
      </xdr:nvSpPr>
      <xdr:spPr bwMode="auto">
        <a:xfrm>
          <a:off x="3951861" y="19050"/>
          <a:ext cx="6566171" cy="18048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СДВИЖНЫЕ ВОРОТА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DOORHAN "</a:t>
          </a:r>
          <a:r>
            <a:rPr lang="ru-RU" sz="2000" b="1" i="0" strike="noStrike">
              <a:solidFill>
                <a:srgbClr val="000000"/>
              </a:solidFill>
              <a:latin typeface="Arial Cyr"/>
            </a:rPr>
            <a:t>СОБЕРИ САМ"</a:t>
          </a:r>
        </a:p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  <a:endParaRPr lang="ru-RU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57150</xdr:colOff>
      <xdr:row>7</xdr:row>
      <xdr:rowOff>161925</xdr:rowOff>
    </xdr:from>
    <xdr:to>
      <xdr:col>64</xdr:col>
      <xdr:colOff>38100</xdr:colOff>
      <xdr:row>7</xdr:row>
      <xdr:rowOff>219075</xdr:rowOff>
    </xdr:to>
    <xdr:sp macro="" textlink="">
      <xdr:nvSpPr>
        <xdr:cNvPr id="17213" name="Line 16"/>
        <xdr:cNvSpPr>
          <a:spLocks noChangeShapeType="1"/>
        </xdr:cNvSpPr>
      </xdr:nvSpPr>
      <xdr:spPr bwMode="auto">
        <a:xfrm flipV="1">
          <a:off x="57150" y="1895475"/>
          <a:ext cx="29603700" cy="57150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5305425</xdr:colOff>
      <xdr:row>1</xdr:row>
      <xdr:rowOff>85725</xdr:rowOff>
    </xdr:from>
    <xdr:to>
      <xdr:col>19</xdr:col>
      <xdr:colOff>28575</xdr:colOff>
      <xdr:row>4</xdr:row>
      <xdr:rowOff>152400</xdr:rowOff>
    </xdr:to>
    <xdr:pic>
      <xdr:nvPicPr>
        <xdr:cNvPr id="17214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91850" y="333375"/>
          <a:ext cx="2828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385054</xdr:colOff>
      <xdr:row>0</xdr:row>
      <xdr:rowOff>0</xdr:rowOff>
    </xdr:from>
    <xdr:to>
      <xdr:col>28</xdr:col>
      <xdr:colOff>212133</xdr:colOff>
      <xdr:row>6</xdr:row>
      <xdr:rowOff>144904</xdr:rowOff>
    </xdr:to>
    <xdr:sp macro="" textlink="">
      <xdr:nvSpPr>
        <xdr:cNvPr id="18" name="TextBox 17"/>
        <xdr:cNvSpPr txBox="1"/>
      </xdr:nvSpPr>
      <xdr:spPr>
        <a:xfrm>
          <a:off x="14125373" y="0"/>
          <a:ext cx="5197558" cy="16040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800"/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800"/>
        </a:p>
        <a:p>
          <a:pPr algn="ctr" rtl="1"/>
          <a:r>
            <a:rPr lang="en-US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8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8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36</xdr:col>
      <xdr:colOff>219075</xdr:colOff>
      <xdr:row>0</xdr:row>
      <xdr:rowOff>0</xdr:rowOff>
    </xdr:to>
    <xdr:sp macro="" textlink="">
      <xdr:nvSpPr>
        <xdr:cNvPr id="47105" name="Text Box 1"/>
        <xdr:cNvSpPr txBox="1">
          <a:spLocks noChangeArrowheads="1"/>
        </xdr:cNvSpPr>
      </xdr:nvSpPr>
      <xdr:spPr bwMode="auto">
        <a:xfrm>
          <a:off x="0" y="0"/>
          <a:ext cx="175831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www.doorhan.ru , info@doorhan.ru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37</xdr:col>
      <xdr:colOff>209550</xdr:colOff>
      <xdr:row>0</xdr:row>
      <xdr:rowOff>0</xdr:rowOff>
    </xdr:from>
    <xdr:to>
      <xdr:col>59</xdr:col>
      <xdr:colOff>123825</xdr:colOff>
      <xdr:row>0</xdr:row>
      <xdr:rowOff>0</xdr:rowOff>
    </xdr:to>
    <xdr:sp macro="" textlink="">
      <xdr:nvSpPr>
        <xdr:cNvPr id="47106" name="Text Box 2"/>
        <xdr:cNvSpPr txBox="1">
          <a:spLocks noChangeArrowheads="1"/>
        </xdr:cNvSpPr>
      </xdr:nvSpPr>
      <xdr:spPr bwMode="auto">
        <a:xfrm>
          <a:off x="17821275" y="0"/>
          <a:ext cx="547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ПРОМЫШЛЕННЫЕ 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 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ISD01, ISD02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200" b="1" i="0" strike="noStrike">
              <a:solidFill>
                <a:srgbClr val="000000"/>
              </a:solidFill>
              <a:latin typeface="Arial Cyr"/>
            </a:rPr>
            <a:t>EN 13241-1</a:t>
          </a: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47107" name="Text Box 3"/>
        <xdr:cNvSpPr txBox="1">
          <a:spLocks noChangeArrowheads="1"/>
        </xdr:cNvSpPr>
      </xdr:nvSpPr>
      <xdr:spPr bwMode="auto">
        <a:xfrm>
          <a:off x="3505200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47108" name="Text Box 4"/>
        <xdr:cNvSpPr txBox="1">
          <a:spLocks noChangeArrowheads="1"/>
        </xdr:cNvSpPr>
      </xdr:nvSpPr>
      <xdr:spPr bwMode="auto">
        <a:xfrm>
          <a:off x="3505200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47109" name="Text Box 5"/>
        <xdr:cNvSpPr txBox="1">
          <a:spLocks noChangeArrowheads="1"/>
        </xdr:cNvSpPr>
      </xdr:nvSpPr>
      <xdr:spPr bwMode="auto">
        <a:xfrm>
          <a:off x="3505200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47110" name="Text Box 6"/>
        <xdr:cNvSpPr txBox="1">
          <a:spLocks noChangeArrowheads="1"/>
        </xdr:cNvSpPr>
      </xdr:nvSpPr>
      <xdr:spPr bwMode="auto">
        <a:xfrm>
          <a:off x="3505200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47111" name="Text Box 7"/>
        <xdr:cNvSpPr txBox="1">
          <a:spLocks noChangeArrowheads="1"/>
        </xdr:cNvSpPr>
      </xdr:nvSpPr>
      <xdr:spPr bwMode="auto">
        <a:xfrm>
          <a:off x="3505200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47112" name="Text Box 8"/>
        <xdr:cNvSpPr txBox="1">
          <a:spLocks noChangeArrowheads="1"/>
        </xdr:cNvSpPr>
      </xdr:nvSpPr>
      <xdr:spPr bwMode="auto">
        <a:xfrm>
          <a:off x="3505200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0</xdr:col>
      <xdr:colOff>238125</xdr:colOff>
      <xdr:row>0</xdr:row>
      <xdr:rowOff>161925</xdr:rowOff>
    </xdr:from>
    <xdr:to>
      <xdr:col>11</xdr:col>
      <xdr:colOff>38100</xdr:colOff>
      <xdr:row>6</xdr:row>
      <xdr:rowOff>76200</xdr:rowOff>
    </xdr:to>
    <xdr:pic>
      <xdr:nvPicPr>
        <xdr:cNvPr id="18246" name="Picture 9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61925"/>
          <a:ext cx="27241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238125</xdr:colOff>
      <xdr:row>0</xdr:row>
      <xdr:rowOff>0</xdr:rowOff>
    </xdr:from>
    <xdr:to>
      <xdr:col>18</xdr:col>
      <xdr:colOff>4038600</xdr:colOff>
      <xdr:row>6</xdr:row>
      <xdr:rowOff>228600</xdr:rowOff>
    </xdr:to>
    <xdr:sp macro="" textlink="">
      <xdr:nvSpPr>
        <xdr:cNvPr id="47114" name="Text Box 10"/>
        <xdr:cNvSpPr txBox="1">
          <a:spLocks noChangeArrowheads="1"/>
        </xdr:cNvSpPr>
      </xdr:nvSpPr>
      <xdr:spPr bwMode="auto">
        <a:xfrm>
          <a:off x="3248025" y="0"/>
          <a:ext cx="771525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СДВИЖНЫЕ ВОРОТА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DOORHAN "</a:t>
          </a:r>
          <a:r>
            <a:rPr lang="ru-RU" sz="2000" b="1" i="0" strike="noStrike">
              <a:solidFill>
                <a:srgbClr val="000000"/>
              </a:solidFill>
              <a:latin typeface="Arial Cyr"/>
            </a:rPr>
            <a:t>СОБЕРИ САМ"</a:t>
          </a:r>
        </a:p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  <a:endParaRPr lang="ru-RU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</xdr:col>
      <xdr:colOff>38100</xdr:colOff>
      <xdr:row>7</xdr:row>
      <xdr:rowOff>9525</xdr:rowOff>
    </xdr:from>
    <xdr:to>
      <xdr:col>45</xdr:col>
      <xdr:colOff>219075</xdr:colOff>
      <xdr:row>7</xdr:row>
      <xdr:rowOff>76200</xdr:rowOff>
    </xdr:to>
    <xdr:sp macro="" textlink="">
      <xdr:nvSpPr>
        <xdr:cNvPr id="18248" name="Line 15"/>
        <xdr:cNvSpPr>
          <a:spLocks noChangeShapeType="1"/>
        </xdr:cNvSpPr>
      </xdr:nvSpPr>
      <xdr:spPr bwMode="auto">
        <a:xfrm flipV="1">
          <a:off x="114300" y="1743075"/>
          <a:ext cx="19812000" cy="66675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2933700</xdr:colOff>
      <xdr:row>0</xdr:row>
      <xdr:rowOff>190500</xdr:rowOff>
    </xdr:from>
    <xdr:to>
      <xdr:col>19</xdr:col>
      <xdr:colOff>552450</xdr:colOff>
      <xdr:row>3</xdr:row>
      <xdr:rowOff>238125</xdr:rowOff>
    </xdr:to>
    <xdr:pic>
      <xdr:nvPicPr>
        <xdr:cNvPr id="1824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58375" y="190500"/>
          <a:ext cx="2819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777551</xdr:colOff>
      <xdr:row>0</xdr:row>
      <xdr:rowOff>0</xdr:rowOff>
    </xdr:from>
    <xdr:to>
      <xdr:col>38</xdr:col>
      <xdr:colOff>143476</xdr:colOff>
      <xdr:row>6</xdr:row>
      <xdr:rowOff>87829</xdr:rowOff>
    </xdr:to>
    <xdr:sp macro="" textlink="">
      <xdr:nvSpPr>
        <xdr:cNvPr id="18" name="TextBox 17"/>
        <xdr:cNvSpPr txBox="1"/>
      </xdr:nvSpPr>
      <xdr:spPr>
        <a:xfrm>
          <a:off x="12985102" y="0"/>
          <a:ext cx="5197558" cy="16040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800"/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800"/>
        </a:p>
        <a:p>
          <a:pPr algn="ctr" rtl="1"/>
          <a:r>
            <a:rPr lang="en-US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8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8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29</xdr:col>
      <xdr:colOff>219075</xdr:colOff>
      <xdr:row>0</xdr:row>
      <xdr:rowOff>0</xdr:rowOff>
    </xdr:to>
    <xdr:sp macro="" textlink="">
      <xdr:nvSpPr>
        <xdr:cNvPr id="38913" name="Text Box 1"/>
        <xdr:cNvSpPr txBox="1">
          <a:spLocks noChangeArrowheads="1"/>
        </xdr:cNvSpPr>
      </xdr:nvSpPr>
      <xdr:spPr bwMode="auto">
        <a:xfrm>
          <a:off x="609600" y="0"/>
          <a:ext cx="14782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30</xdr:col>
      <xdr:colOff>209550</xdr:colOff>
      <xdr:row>0</xdr:row>
      <xdr:rowOff>0</xdr:rowOff>
    </xdr:from>
    <xdr:to>
      <xdr:col>42</xdr:col>
      <xdr:colOff>123825</xdr:colOff>
      <xdr:row>0</xdr:row>
      <xdr:rowOff>0</xdr:rowOff>
    </xdr:to>
    <xdr:sp macro="" textlink="">
      <xdr:nvSpPr>
        <xdr:cNvPr id="38914" name="Text Box 2"/>
        <xdr:cNvSpPr txBox="1">
          <a:spLocks noChangeArrowheads="1"/>
        </xdr:cNvSpPr>
      </xdr:nvSpPr>
      <xdr:spPr bwMode="auto">
        <a:xfrm>
          <a:off x="15897225" y="0"/>
          <a:ext cx="789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1800" b="1" i="0" strike="noStrike">
              <a:solidFill>
                <a:srgbClr val="000000"/>
              </a:solidFill>
              <a:latin typeface="Arial Cyr"/>
            </a:rPr>
            <a:t>БЫТОВОГО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И ПРОМЫШЛЕННОГО НАЗНАЧЕНИЯ</a:t>
          </a:r>
          <a:r>
            <a:rPr lang="ru-RU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</a:p>
      </xdr:txBody>
    </xdr:sp>
    <xdr:clientData/>
  </xdr:twoCellAnchor>
  <xdr:twoCellAnchor editAs="oneCell">
    <xdr:from>
      <xdr:col>11</xdr:col>
      <xdr:colOff>190500</xdr:colOff>
      <xdr:row>31</xdr:row>
      <xdr:rowOff>0</xdr:rowOff>
    </xdr:from>
    <xdr:to>
      <xdr:col>11</xdr:col>
      <xdr:colOff>295275</xdr:colOff>
      <xdr:row>31</xdr:row>
      <xdr:rowOff>228600</xdr:rowOff>
    </xdr:to>
    <xdr:sp macro="" textlink="">
      <xdr:nvSpPr>
        <xdr:cNvPr id="26753" name="Text Box 4"/>
        <xdr:cNvSpPr txBox="1">
          <a:spLocks noChangeArrowheads="1"/>
        </xdr:cNvSpPr>
      </xdr:nvSpPr>
      <xdr:spPr bwMode="auto">
        <a:xfrm>
          <a:off x="5943600" y="8639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114300</xdr:colOff>
      <xdr:row>30</xdr:row>
      <xdr:rowOff>0</xdr:rowOff>
    </xdr:from>
    <xdr:to>
      <xdr:col>8</xdr:col>
      <xdr:colOff>219075</xdr:colOff>
      <xdr:row>30</xdr:row>
      <xdr:rowOff>228600</xdr:rowOff>
    </xdr:to>
    <xdr:sp macro="" textlink="">
      <xdr:nvSpPr>
        <xdr:cNvPr id="26754" name="Text Box 5"/>
        <xdr:cNvSpPr txBox="1">
          <a:spLocks noChangeArrowheads="1"/>
        </xdr:cNvSpPr>
      </xdr:nvSpPr>
      <xdr:spPr bwMode="auto">
        <a:xfrm>
          <a:off x="4324350" y="8324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266700</xdr:colOff>
      <xdr:row>31</xdr:row>
      <xdr:rowOff>0</xdr:rowOff>
    </xdr:from>
    <xdr:to>
      <xdr:col>8</xdr:col>
      <xdr:colOff>371475</xdr:colOff>
      <xdr:row>31</xdr:row>
      <xdr:rowOff>228600</xdr:rowOff>
    </xdr:to>
    <xdr:sp macro="" textlink="">
      <xdr:nvSpPr>
        <xdr:cNvPr id="26755" name="Text Box 6"/>
        <xdr:cNvSpPr txBox="1">
          <a:spLocks noChangeArrowheads="1"/>
        </xdr:cNvSpPr>
      </xdr:nvSpPr>
      <xdr:spPr bwMode="auto">
        <a:xfrm>
          <a:off x="4476750" y="8639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11</xdr:row>
      <xdr:rowOff>95250</xdr:rowOff>
    </xdr:from>
    <xdr:to>
      <xdr:col>2</xdr:col>
      <xdr:colOff>0</xdr:colOff>
      <xdr:row>11</xdr:row>
      <xdr:rowOff>95250</xdr:rowOff>
    </xdr:to>
    <xdr:sp macro="" textlink="">
      <xdr:nvSpPr>
        <xdr:cNvPr id="26756" name="Line 7"/>
        <xdr:cNvSpPr>
          <a:spLocks noChangeShapeType="1"/>
        </xdr:cNvSpPr>
      </xdr:nvSpPr>
      <xdr:spPr bwMode="auto">
        <a:xfrm>
          <a:off x="11239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0</xdr:col>
      <xdr:colOff>314325</xdr:colOff>
      <xdr:row>19</xdr:row>
      <xdr:rowOff>76200</xdr:rowOff>
    </xdr:from>
    <xdr:to>
      <xdr:col>0</xdr:col>
      <xdr:colOff>314325</xdr:colOff>
      <xdr:row>33</xdr:row>
      <xdr:rowOff>28575</xdr:rowOff>
    </xdr:to>
    <xdr:sp macro="" textlink="">
      <xdr:nvSpPr>
        <xdr:cNvPr id="26757" name="Line 8"/>
        <xdr:cNvSpPr>
          <a:spLocks noChangeShapeType="1"/>
        </xdr:cNvSpPr>
      </xdr:nvSpPr>
      <xdr:spPr bwMode="auto">
        <a:xfrm>
          <a:off x="314325" y="4943475"/>
          <a:ext cx="0" cy="43529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38100</xdr:colOff>
      <xdr:row>10</xdr:row>
      <xdr:rowOff>142875</xdr:rowOff>
    </xdr:from>
    <xdr:to>
      <xdr:col>33</xdr:col>
      <xdr:colOff>28575</xdr:colOff>
      <xdr:row>10</xdr:row>
      <xdr:rowOff>142875</xdr:rowOff>
    </xdr:to>
    <xdr:sp macro="" textlink="">
      <xdr:nvSpPr>
        <xdr:cNvPr id="26758" name="Line 9"/>
        <xdr:cNvSpPr>
          <a:spLocks noChangeShapeType="1"/>
        </xdr:cNvSpPr>
      </xdr:nvSpPr>
      <xdr:spPr bwMode="auto">
        <a:xfrm>
          <a:off x="4248150" y="2466975"/>
          <a:ext cx="13506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 editAs="oneCell">
    <xdr:from>
      <xdr:col>11</xdr:col>
      <xdr:colOff>190500</xdr:colOff>
      <xdr:row>31</xdr:row>
      <xdr:rowOff>0</xdr:rowOff>
    </xdr:from>
    <xdr:to>
      <xdr:col>11</xdr:col>
      <xdr:colOff>295275</xdr:colOff>
      <xdr:row>31</xdr:row>
      <xdr:rowOff>228600</xdr:rowOff>
    </xdr:to>
    <xdr:sp macro="" textlink="">
      <xdr:nvSpPr>
        <xdr:cNvPr id="26759" name="Text Box 14"/>
        <xdr:cNvSpPr txBox="1">
          <a:spLocks noChangeArrowheads="1"/>
        </xdr:cNvSpPr>
      </xdr:nvSpPr>
      <xdr:spPr bwMode="auto">
        <a:xfrm>
          <a:off x="5943600" y="8639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114300</xdr:colOff>
      <xdr:row>30</xdr:row>
      <xdr:rowOff>0</xdr:rowOff>
    </xdr:from>
    <xdr:to>
      <xdr:col>8</xdr:col>
      <xdr:colOff>219075</xdr:colOff>
      <xdr:row>30</xdr:row>
      <xdr:rowOff>228600</xdr:rowOff>
    </xdr:to>
    <xdr:sp macro="" textlink="">
      <xdr:nvSpPr>
        <xdr:cNvPr id="26760" name="Text Box 15"/>
        <xdr:cNvSpPr txBox="1">
          <a:spLocks noChangeArrowheads="1"/>
        </xdr:cNvSpPr>
      </xdr:nvSpPr>
      <xdr:spPr bwMode="auto">
        <a:xfrm>
          <a:off x="4324350" y="8324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266700</xdr:colOff>
      <xdr:row>31</xdr:row>
      <xdr:rowOff>0</xdr:rowOff>
    </xdr:from>
    <xdr:to>
      <xdr:col>8</xdr:col>
      <xdr:colOff>371475</xdr:colOff>
      <xdr:row>31</xdr:row>
      <xdr:rowOff>228600</xdr:rowOff>
    </xdr:to>
    <xdr:sp macro="" textlink="">
      <xdr:nvSpPr>
        <xdr:cNvPr id="26761" name="Text Box 16"/>
        <xdr:cNvSpPr txBox="1">
          <a:spLocks noChangeArrowheads="1"/>
        </xdr:cNvSpPr>
      </xdr:nvSpPr>
      <xdr:spPr bwMode="auto">
        <a:xfrm>
          <a:off x="4476750" y="8639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38929" name="Text Box 17"/>
        <xdr:cNvSpPr txBox="1">
          <a:spLocks noChangeArrowheads="1"/>
        </xdr:cNvSpPr>
      </xdr:nvSpPr>
      <xdr:spPr bwMode="auto">
        <a:xfrm>
          <a:off x="7296150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38930" name="Text Box 18"/>
        <xdr:cNvSpPr txBox="1">
          <a:spLocks noChangeArrowheads="1"/>
        </xdr:cNvSpPr>
      </xdr:nvSpPr>
      <xdr:spPr bwMode="auto">
        <a:xfrm>
          <a:off x="7296150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0</xdr:col>
      <xdr:colOff>238125</xdr:colOff>
      <xdr:row>0</xdr:row>
      <xdr:rowOff>161925</xdr:rowOff>
    </xdr:from>
    <xdr:to>
      <xdr:col>5</xdr:col>
      <xdr:colOff>295275</xdr:colOff>
      <xdr:row>6</xdr:row>
      <xdr:rowOff>76200</xdr:rowOff>
    </xdr:to>
    <xdr:pic>
      <xdr:nvPicPr>
        <xdr:cNvPr id="26764" name="Picture 19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61925"/>
          <a:ext cx="27241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257175</xdr:colOff>
      <xdr:row>0</xdr:row>
      <xdr:rowOff>0</xdr:rowOff>
    </xdr:from>
    <xdr:to>
      <xdr:col>21</xdr:col>
      <xdr:colOff>361950</xdr:colOff>
      <xdr:row>6</xdr:row>
      <xdr:rowOff>228600</xdr:rowOff>
    </xdr:to>
    <xdr:sp macro="" textlink="">
      <xdr:nvSpPr>
        <xdr:cNvPr id="38932" name="Text Box 20"/>
        <xdr:cNvSpPr txBox="1">
          <a:spLocks noChangeArrowheads="1"/>
        </xdr:cNvSpPr>
      </xdr:nvSpPr>
      <xdr:spPr bwMode="auto">
        <a:xfrm>
          <a:off x="3438525" y="0"/>
          <a:ext cx="7924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РАСПАШНЫЕ ВОРОТА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DOORHAN </a:t>
          </a:r>
        </a:p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  <a:endParaRPr lang="ru-RU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</xdr:col>
      <xdr:colOff>95250</xdr:colOff>
      <xdr:row>5</xdr:row>
      <xdr:rowOff>219075</xdr:rowOff>
    </xdr:from>
    <xdr:to>
      <xdr:col>48</xdr:col>
      <xdr:colOff>0</xdr:colOff>
      <xdr:row>6</xdr:row>
      <xdr:rowOff>28575</xdr:rowOff>
    </xdr:to>
    <xdr:sp macro="" textlink="">
      <xdr:nvSpPr>
        <xdr:cNvPr id="26766" name="Line 21"/>
        <xdr:cNvSpPr>
          <a:spLocks noChangeShapeType="1"/>
        </xdr:cNvSpPr>
      </xdr:nvSpPr>
      <xdr:spPr bwMode="auto">
        <a:xfrm flipV="1">
          <a:off x="1219200" y="1457325"/>
          <a:ext cx="25279350" cy="57150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19</xdr:col>
      <xdr:colOff>371475</xdr:colOff>
      <xdr:row>0</xdr:row>
      <xdr:rowOff>209550</xdr:rowOff>
    </xdr:from>
    <xdr:to>
      <xdr:col>25</xdr:col>
      <xdr:colOff>28575</xdr:colOff>
      <xdr:row>4</xdr:row>
      <xdr:rowOff>47625</xdr:rowOff>
    </xdr:to>
    <xdr:pic>
      <xdr:nvPicPr>
        <xdr:cNvPr id="2676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39375" y="209550"/>
          <a:ext cx="28479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458613</xdr:colOff>
      <xdr:row>0</xdr:row>
      <xdr:rowOff>0</xdr:rowOff>
    </xdr:from>
    <xdr:to>
      <xdr:col>34</xdr:col>
      <xdr:colOff>1640416</xdr:colOff>
      <xdr:row>5</xdr:row>
      <xdr:rowOff>88195</xdr:rowOff>
    </xdr:to>
    <xdr:sp macro="" textlink="">
      <xdr:nvSpPr>
        <xdr:cNvPr id="23" name="TextBox 22"/>
        <xdr:cNvSpPr txBox="1"/>
      </xdr:nvSpPr>
      <xdr:spPr>
        <a:xfrm>
          <a:off x="14993057" y="0"/>
          <a:ext cx="4797776" cy="13229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6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6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6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600"/>
        </a:p>
        <a:p>
          <a:pPr algn="ctr" rtl="1"/>
          <a:r>
            <a:rPr lang="ru-RU" sz="16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600"/>
        </a:p>
        <a:p>
          <a:pPr algn="ctr" rtl="1"/>
          <a:r>
            <a:rPr lang="en-US" sz="16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6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6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219075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0"/>
          <a:ext cx="1924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www.doorhan.ru , info@doorhan.ru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39</xdr:col>
      <xdr:colOff>209550</xdr:colOff>
      <xdr:row>0</xdr:row>
      <xdr:rowOff>0</xdr:rowOff>
    </xdr:from>
    <xdr:to>
      <xdr:col>61</xdr:col>
      <xdr:colOff>123825</xdr:colOff>
      <xdr:row>0</xdr:row>
      <xdr:rowOff>0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19478625" y="0"/>
          <a:ext cx="547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ПРОМЫШЛЕННЫЕ 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 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ISD01, ISD02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200" b="1" i="0" strike="noStrike">
              <a:solidFill>
                <a:srgbClr val="000000"/>
              </a:solidFill>
              <a:latin typeface="Arial Cyr"/>
            </a:rPr>
            <a:t>EN 13241-1</a:t>
          </a: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13318" name="Text Box 6"/>
        <xdr:cNvSpPr txBox="1">
          <a:spLocks noChangeArrowheads="1"/>
        </xdr:cNvSpPr>
      </xdr:nvSpPr>
      <xdr:spPr bwMode="auto">
        <a:xfrm>
          <a:off x="3505200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13319" name="Text Box 7"/>
        <xdr:cNvSpPr txBox="1">
          <a:spLocks noChangeArrowheads="1"/>
        </xdr:cNvSpPr>
      </xdr:nvSpPr>
      <xdr:spPr bwMode="auto">
        <a:xfrm>
          <a:off x="3505200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13322" name="Text Box 10"/>
        <xdr:cNvSpPr txBox="1">
          <a:spLocks noChangeArrowheads="1"/>
        </xdr:cNvSpPr>
      </xdr:nvSpPr>
      <xdr:spPr bwMode="auto">
        <a:xfrm>
          <a:off x="3505200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13323" name="Text Box 11"/>
        <xdr:cNvSpPr txBox="1">
          <a:spLocks noChangeArrowheads="1"/>
        </xdr:cNvSpPr>
      </xdr:nvSpPr>
      <xdr:spPr bwMode="auto">
        <a:xfrm>
          <a:off x="3505200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13327" name="Text Box 15"/>
        <xdr:cNvSpPr txBox="1">
          <a:spLocks noChangeArrowheads="1"/>
        </xdr:cNvSpPr>
      </xdr:nvSpPr>
      <xdr:spPr bwMode="auto">
        <a:xfrm>
          <a:off x="3505200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13328" name="Text Box 16"/>
        <xdr:cNvSpPr txBox="1">
          <a:spLocks noChangeArrowheads="1"/>
        </xdr:cNvSpPr>
      </xdr:nvSpPr>
      <xdr:spPr bwMode="auto">
        <a:xfrm>
          <a:off x="3505200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0</xdr:col>
      <xdr:colOff>238125</xdr:colOff>
      <xdr:row>0</xdr:row>
      <xdr:rowOff>161925</xdr:rowOff>
    </xdr:from>
    <xdr:to>
      <xdr:col>11</xdr:col>
      <xdr:colOff>38100</xdr:colOff>
      <xdr:row>6</xdr:row>
      <xdr:rowOff>76200</xdr:rowOff>
    </xdr:to>
    <xdr:pic>
      <xdr:nvPicPr>
        <xdr:cNvPr id="2837" name="Picture 17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61925"/>
          <a:ext cx="27241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238125</xdr:colOff>
      <xdr:row>0</xdr:row>
      <xdr:rowOff>0</xdr:rowOff>
    </xdr:from>
    <xdr:to>
      <xdr:col>18</xdr:col>
      <xdr:colOff>4038600</xdr:colOff>
      <xdr:row>6</xdr:row>
      <xdr:rowOff>228600</xdr:rowOff>
    </xdr:to>
    <xdr:sp macro="" textlink="">
      <xdr:nvSpPr>
        <xdr:cNvPr id="13330" name="Text Box 18"/>
        <xdr:cNvSpPr txBox="1">
          <a:spLocks noChangeArrowheads="1"/>
        </xdr:cNvSpPr>
      </xdr:nvSpPr>
      <xdr:spPr bwMode="auto">
        <a:xfrm>
          <a:off x="3248025" y="0"/>
          <a:ext cx="67056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РАСПАШНЫЕ ВОРОТА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DOORHAN "</a:t>
          </a:r>
          <a:r>
            <a:rPr lang="ru-RU" sz="2000" b="1" i="0" strike="noStrike">
              <a:solidFill>
                <a:srgbClr val="000000"/>
              </a:solidFill>
              <a:latin typeface="Arial Cyr"/>
            </a:rPr>
            <a:t>СОБЕРИ САМ"</a:t>
          </a:r>
        </a:p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  <a:endParaRPr lang="ru-RU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</xdr:col>
      <xdr:colOff>38100</xdr:colOff>
      <xdr:row>7</xdr:row>
      <xdr:rowOff>9525</xdr:rowOff>
    </xdr:from>
    <xdr:to>
      <xdr:col>47</xdr:col>
      <xdr:colOff>219075</xdr:colOff>
      <xdr:row>7</xdr:row>
      <xdr:rowOff>76200</xdr:rowOff>
    </xdr:to>
    <xdr:sp macro="" textlink="">
      <xdr:nvSpPr>
        <xdr:cNvPr id="2839" name="Line 24"/>
        <xdr:cNvSpPr>
          <a:spLocks noChangeShapeType="1"/>
        </xdr:cNvSpPr>
      </xdr:nvSpPr>
      <xdr:spPr bwMode="auto">
        <a:xfrm flipV="1">
          <a:off x="114300" y="1743075"/>
          <a:ext cx="21469350" cy="66675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>
    <xdr:from>
      <xdr:col>22</xdr:col>
      <xdr:colOff>139700</xdr:colOff>
      <xdr:row>0</xdr:row>
      <xdr:rowOff>152400</xdr:rowOff>
    </xdr:from>
    <xdr:to>
      <xdr:col>41</xdr:col>
      <xdr:colOff>204947</xdr:colOff>
      <xdr:row>5</xdr:row>
      <xdr:rowOff>128705</xdr:rowOff>
    </xdr:to>
    <xdr:sp macro="" textlink="">
      <xdr:nvSpPr>
        <xdr:cNvPr id="17" name="TextBox 16"/>
        <xdr:cNvSpPr txBox="1"/>
      </xdr:nvSpPr>
      <xdr:spPr>
        <a:xfrm>
          <a:off x="15845367" y="152400"/>
          <a:ext cx="5060580" cy="12463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6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6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6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600"/>
        </a:p>
        <a:p>
          <a:pPr algn="ctr" rtl="1"/>
          <a:r>
            <a:rPr lang="ru-RU" sz="16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600"/>
        </a:p>
        <a:p>
          <a:pPr algn="ctr" rtl="1"/>
          <a:r>
            <a:rPr lang="en-US" sz="16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6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6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  <xdr:twoCellAnchor editAs="oneCell">
    <xdr:from>
      <xdr:col>19</xdr:col>
      <xdr:colOff>161925</xdr:colOff>
      <xdr:row>0</xdr:row>
      <xdr:rowOff>190500</xdr:rowOff>
    </xdr:from>
    <xdr:to>
      <xdr:col>21</xdr:col>
      <xdr:colOff>333375</xdr:colOff>
      <xdr:row>3</xdr:row>
      <xdr:rowOff>219075</xdr:rowOff>
    </xdr:to>
    <xdr:pic>
      <xdr:nvPicPr>
        <xdr:cNvPr id="284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77600" y="190500"/>
          <a:ext cx="28384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29</xdr:col>
      <xdr:colOff>219075</xdr:colOff>
      <xdr:row>0</xdr:row>
      <xdr:rowOff>0</xdr:rowOff>
    </xdr:to>
    <xdr:sp macro="" textlink="">
      <xdr:nvSpPr>
        <xdr:cNvPr id="39937" name="Text Box 1"/>
        <xdr:cNvSpPr txBox="1">
          <a:spLocks noChangeArrowheads="1"/>
        </xdr:cNvSpPr>
      </xdr:nvSpPr>
      <xdr:spPr bwMode="auto">
        <a:xfrm>
          <a:off x="609600" y="0"/>
          <a:ext cx="262223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30</xdr:col>
      <xdr:colOff>209550</xdr:colOff>
      <xdr:row>0</xdr:row>
      <xdr:rowOff>0</xdr:rowOff>
    </xdr:from>
    <xdr:to>
      <xdr:col>43</xdr:col>
      <xdr:colOff>123825</xdr:colOff>
      <xdr:row>0</xdr:row>
      <xdr:rowOff>0</xdr:rowOff>
    </xdr:to>
    <xdr:sp macro="" textlink="">
      <xdr:nvSpPr>
        <xdr:cNvPr id="39938" name="Text Box 2"/>
        <xdr:cNvSpPr txBox="1">
          <a:spLocks noChangeArrowheads="1"/>
        </xdr:cNvSpPr>
      </xdr:nvSpPr>
      <xdr:spPr bwMode="auto">
        <a:xfrm>
          <a:off x="27289125" y="0"/>
          <a:ext cx="5981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1800" b="1" i="0" strike="noStrike">
              <a:solidFill>
                <a:srgbClr val="000000"/>
              </a:solidFill>
              <a:latin typeface="Arial Cyr"/>
            </a:rPr>
            <a:t>БЫТОВОГО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И ПРОМЫШЛЕННОГО НАЗНАЧЕНИЯ</a:t>
          </a:r>
          <a:r>
            <a:rPr lang="ru-RU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</a:p>
      </xdr:txBody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114300</xdr:colOff>
      <xdr:row>42</xdr:row>
      <xdr:rowOff>285750</xdr:rowOff>
    </xdr:to>
    <xdr:sp macro="" textlink="">
      <xdr:nvSpPr>
        <xdr:cNvPr id="20351" name="Text Box 4"/>
        <xdr:cNvSpPr txBox="1">
          <a:spLocks noChangeArrowheads="1"/>
        </xdr:cNvSpPr>
      </xdr:nvSpPr>
      <xdr:spPr bwMode="auto">
        <a:xfrm>
          <a:off x="5848350" y="158496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114300</xdr:colOff>
      <xdr:row>41</xdr:row>
      <xdr:rowOff>285750</xdr:rowOff>
    </xdr:to>
    <xdr:sp macro="" textlink="">
      <xdr:nvSpPr>
        <xdr:cNvPr id="20352" name="Text Box 5"/>
        <xdr:cNvSpPr txBox="1">
          <a:spLocks noChangeArrowheads="1"/>
        </xdr:cNvSpPr>
      </xdr:nvSpPr>
      <xdr:spPr bwMode="auto">
        <a:xfrm>
          <a:off x="5848350" y="152304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95250</xdr:rowOff>
    </xdr:from>
    <xdr:to>
      <xdr:col>0</xdr:col>
      <xdr:colOff>0</xdr:colOff>
      <xdr:row>11</xdr:row>
      <xdr:rowOff>95250</xdr:rowOff>
    </xdr:to>
    <xdr:sp macro="" textlink="">
      <xdr:nvSpPr>
        <xdr:cNvPr id="20353" name="Line 6"/>
        <xdr:cNvSpPr>
          <a:spLocks noChangeShapeType="1"/>
        </xdr:cNvSpPr>
      </xdr:nvSpPr>
      <xdr:spPr bwMode="auto">
        <a:xfrm>
          <a:off x="0" y="3781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0</xdr:col>
      <xdr:colOff>0</xdr:colOff>
      <xdr:row>10</xdr:row>
      <xdr:rowOff>142875</xdr:rowOff>
    </xdr:from>
    <xdr:to>
      <xdr:col>0</xdr:col>
      <xdr:colOff>0</xdr:colOff>
      <xdr:row>10</xdr:row>
      <xdr:rowOff>142875</xdr:rowOff>
    </xdr:to>
    <xdr:sp macro="" textlink="">
      <xdr:nvSpPr>
        <xdr:cNvPr id="20354" name="Line 7"/>
        <xdr:cNvSpPr>
          <a:spLocks noChangeShapeType="1"/>
        </xdr:cNvSpPr>
      </xdr:nvSpPr>
      <xdr:spPr bwMode="auto">
        <a:xfrm>
          <a:off x="0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504825</xdr:colOff>
      <xdr:row>25</xdr:row>
      <xdr:rowOff>114300</xdr:rowOff>
    </xdr:from>
    <xdr:to>
      <xdr:col>8</xdr:col>
      <xdr:colOff>504825</xdr:colOff>
      <xdr:row>30</xdr:row>
      <xdr:rowOff>238125</xdr:rowOff>
    </xdr:to>
    <xdr:sp macro="" textlink="">
      <xdr:nvSpPr>
        <xdr:cNvPr id="20355" name="Line 10"/>
        <xdr:cNvSpPr>
          <a:spLocks noChangeShapeType="1"/>
        </xdr:cNvSpPr>
      </xdr:nvSpPr>
      <xdr:spPr bwMode="auto">
        <a:xfrm>
          <a:off x="8448675" y="9515475"/>
          <a:ext cx="0" cy="26479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39947" name="Text Box 11"/>
        <xdr:cNvSpPr txBox="1">
          <a:spLocks noChangeArrowheads="1"/>
        </xdr:cNvSpPr>
      </xdr:nvSpPr>
      <xdr:spPr bwMode="auto">
        <a:xfrm>
          <a:off x="14230350" y="9525"/>
          <a:ext cx="0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39948" name="Text Box 12"/>
        <xdr:cNvSpPr txBox="1">
          <a:spLocks noChangeArrowheads="1"/>
        </xdr:cNvSpPr>
      </xdr:nvSpPr>
      <xdr:spPr bwMode="auto">
        <a:xfrm>
          <a:off x="14230350" y="9525"/>
          <a:ext cx="0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0</xdr:col>
      <xdr:colOff>476250</xdr:colOff>
      <xdr:row>1</xdr:row>
      <xdr:rowOff>57150</xdr:rowOff>
    </xdr:from>
    <xdr:to>
      <xdr:col>3</xdr:col>
      <xdr:colOff>933450</xdr:colOff>
      <xdr:row>6</xdr:row>
      <xdr:rowOff>152400</xdr:rowOff>
    </xdr:to>
    <xdr:pic>
      <xdr:nvPicPr>
        <xdr:cNvPr id="20358" name="Picture 13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" y="304800"/>
          <a:ext cx="316230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457200</xdr:colOff>
      <xdr:row>0</xdr:row>
      <xdr:rowOff>114300</xdr:rowOff>
    </xdr:from>
    <xdr:to>
      <xdr:col>11</xdr:col>
      <xdr:colOff>438150</xdr:colOff>
      <xdr:row>7</xdr:row>
      <xdr:rowOff>95250</xdr:rowOff>
    </xdr:to>
    <xdr:sp macro="" textlink="">
      <xdr:nvSpPr>
        <xdr:cNvPr id="39950" name="Text Box 14"/>
        <xdr:cNvSpPr txBox="1">
          <a:spLocks noChangeArrowheads="1"/>
        </xdr:cNvSpPr>
      </xdr:nvSpPr>
      <xdr:spPr bwMode="auto">
        <a:xfrm>
          <a:off x="4210050" y="114300"/>
          <a:ext cx="73152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КАЛИТКИ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000" b="1" i="0" strike="noStrike">
              <a:solidFill>
                <a:srgbClr val="000000"/>
              </a:solidFill>
              <a:latin typeface="Arial Cyr"/>
            </a:rPr>
            <a:t>ОТДЕЛЬНО СТОЯЩИЕ</a:t>
          </a:r>
        </a:p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  <a:endParaRPr lang="ru-RU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38100</xdr:colOff>
      <xdr:row>7</xdr:row>
      <xdr:rowOff>47625</xdr:rowOff>
    </xdr:from>
    <xdr:to>
      <xdr:col>44</xdr:col>
      <xdr:colOff>0</xdr:colOff>
      <xdr:row>7</xdr:row>
      <xdr:rowOff>76200</xdr:rowOff>
    </xdr:to>
    <xdr:sp macro="" textlink="">
      <xdr:nvSpPr>
        <xdr:cNvPr id="20360" name="Line 15"/>
        <xdr:cNvSpPr>
          <a:spLocks noChangeShapeType="1"/>
        </xdr:cNvSpPr>
      </xdr:nvSpPr>
      <xdr:spPr bwMode="auto">
        <a:xfrm flipV="1">
          <a:off x="38100" y="2581275"/>
          <a:ext cx="33928050" cy="28575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11</xdr:col>
      <xdr:colOff>457200</xdr:colOff>
      <xdr:row>1</xdr:row>
      <xdr:rowOff>314325</xdr:rowOff>
    </xdr:from>
    <xdr:to>
      <xdr:col>14</xdr:col>
      <xdr:colOff>142875</xdr:colOff>
      <xdr:row>3</xdr:row>
      <xdr:rowOff>361950</xdr:rowOff>
    </xdr:to>
    <xdr:pic>
      <xdr:nvPicPr>
        <xdr:cNvPr id="2036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44300" y="561975"/>
          <a:ext cx="2828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451184</xdr:colOff>
      <xdr:row>1</xdr:row>
      <xdr:rowOff>50129</xdr:rowOff>
    </xdr:from>
    <xdr:to>
      <xdr:col>20</xdr:col>
      <xdr:colOff>785979</xdr:colOff>
      <xdr:row>5</xdr:row>
      <xdr:rowOff>100103</xdr:rowOff>
    </xdr:to>
    <xdr:sp macro="" textlink="">
      <xdr:nvSpPr>
        <xdr:cNvPr id="19" name="TextBox 18"/>
        <xdr:cNvSpPr txBox="1"/>
      </xdr:nvSpPr>
      <xdr:spPr>
        <a:xfrm>
          <a:off x="15791447" y="300787"/>
          <a:ext cx="5197558" cy="16040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800"/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800"/>
        </a:p>
        <a:p>
          <a:pPr algn="ctr" rtl="1"/>
          <a:r>
            <a:rPr lang="en-US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8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8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219075</xdr:colOff>
      <xdr:row>0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0" y="0"/>
          <a:ext cx="19354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www.doorhan.ru , info@doorhan.ru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39</xdr:col>
      <xdr:colOff>209550</xdr:colOff>
      <xdr:row>0</xdr:row>
      <xdr:rowOff>0</xdr:rowOff>
    </xdr:from>
    <xdr:to>
      <xdr:col>61</xdr:col>
      <xdr:colOff>123825</xdr:colOff>
      <xdr:row>0</xdr:row>
      <xdr:rowOff>0</xdr:rowOff>
    </xdr:to>
    <xdr:sp macro="" textlink="">
      <xdr:nvSpPr>
        <xdr:cNvPr id="14338" name="Text Box 2"/>
        <xdr:cNvSpPr txBox="1">
          <a:spLocks noChangeArrowheads="1"/>
        </xdr:cNvSpPr>
      </xdr:nvSpPr>
      <xdr:spPr bwMode="auto">
        <a:xfrm>
          <a:off x="19592925" y="0"/>
          <a:ext cx="547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ПРОМЫШЛЕННЫЕ 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 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ISD01, ISD02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200" b="1" i="0" strike="noStrike">
              <a:solidFill>
                <a:srgbClr val="000000"/>
              </a:solidFill>
              <a:latin typeface="Arial Cyr"/>
            </a:rPr>
            <a:t>EN 13241-1</a:t>
          </a: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14342" name="Text Box 6"/>
        <xdr:cNvSpPr txBox="1">
          <a:spLocks noChangeArrowheads="1"/>
        </xdr:cNvSpPr>
      </xdr:nvSpPr>
      <xdr:spPr bwMode="auto">
        <a:xfrm>
          <a:off x="3505200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14343" name="Text Box 7"/>
        <xdr:cNvSpPr txBox="1">
          <a:spLocks noChangeArrowheads="1"/>
        </xdr:cNvSpPr>
      </xdr:nvSpPr>
      <xdr:spPr bwMode="auto">
        <a:xfrm>
          <a:off x="3505200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3</xdr:col>
      <xdr:colOff>276225</xdr:colOff>
      <xdr:row>0</xdr:row>
      <xdr:rowOff>104775</xdr:rowOff>
    </xdr:from>
    <xdr:to>
      <xdr:col>17</xdr:col>
      <xdr:colOff>66675</xdr:colOff>
      <xdr:row>6</xdr:row>
      <xdr:rowOff>219075</xdr:rowOff>
    </xdr:to>
    <xdr:pic>
      <xdr:nvPicPr>
        <xdr:cNvPr id="1569" name="Picture 8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4400" y="104775"/>
          <a:ext cx="309562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1447800</xdr:colOff>
      <xdr:row>0</xdr:row>
      <xdr:rowOff>0</xdr:rowOff>
    </xdr:from>
    <xdr:to>
      <xdr:col>20</xdr:col>
      <xdr:colOff>981075</xdr:colOff>
      <xdr:row>6</xdr:row>
      <xdr:rowOff>228600</xdr:rowOff>
    </xdr:to>
    <xdr:sp macro="" textlink="">
      <xdr:nvSpPr>
        <xdr:cNvPr id="14345" name="Text Box 9"/>
        <xdr:cNvSpPr txBox="1">
          <a:spLocks noChangeArrowheads="1"/>
        </xdr:cNvSpPr>
      </xdr:nvSpPr>
      <xdr:spPr bwMode="auto">
        <a:xfrm>
          <a:off x="5391150" y="0"/>
          <a:ext cx="835342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КАЛИТКИ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000" b="1" i="0" strike="noStrike">
              <a:solidFill>
                <a:srgbClr val="000000"/>
              </a:solidFill>
              <a:latin typeface="Arial Cyr"/>
            </a:rPr>
            <a:t>ОТДЕЛЬНО СТОЯЩИЕ "СОБЕРИ САМ"</a:t>
          </a:r>
        </a:p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  <a:endParaRPr lang="ru-RU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38100</xdr:colOff>
      <xdr:row>7</xdr:row>
      <xdr:rowOff>38100</xdr:rowOff>
    </xdr:from>
    <xdr:to>
      <xdr:col>65</xdr:col>
      <xdr:colOff>104775</xdr:colOff>
      <xdr:row>7</xdr:row>
      <xdr:rowOff>76200</xdr:rowOff>
    </xdr:to>
    <xdr:sp macro="" textlink="">
      <xdr:nvSpPr>
        <xdr:cNvPr id="1571" name="Line 10"/>
        <xdr:cNvSpPr>
          <a:spLocks noChangeShapeType="1"/>
        </xdr:cNvSpPr>
      </xdr:nvSpPr>
      <xdr:spPr bwMode="auto">
        <a:xfrm flipV="1">
          <a:off x="38100" y="1771650"/>
          <a:ext cx="27374850" cy="38100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>
    <xdr:from>
      <xdr:col>30</xdr:col>
      <xdr:colOff>150394</xdr:colOff>
      <xdr:row>0</xdr:row>
      <xdr:rowOff>75197</xdr:rowOff>
    </xdr:from>
    <xdr:to>
      <xdr:col>50</xdr:col>
      <xdr:colOff>119515</xdr:colOff>
      <xdr:row>5</xdr:row>
      <xdr:rowOff>89821</xdr:rowOff>
    </xdr:to>
    <xdr:sp macro="" textlink="">
      <xdr:nvSpPr>
        <xdr:cNvPr id="13" name="TextBox 12"/>
        <xdr:cNvSpPr txBox="1"/>
      </xdr:nvSpPr>
      <xdr:spPr>
        <a:xfrm>
          <a:off x="17320460" y="75197"/>
          <a:ext cx="5107608" cy="12679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400"/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400"/>
        </a:p>
        <a:p>
          <a:pPr algn="ctr" rtl="1"/>
          <a:r>
            <a:rPr lang="en-US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4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4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  <xdr:twoCellAnchor editAs="oneCell">
    <xdr:from>
      <xdr:col>21</xdr:col>
      <xdr:colOff>28575</xdr:colOff>
      <xdr:row>0</xdr:row>
      <xdr:rowOff>0</xdr:rowOff>
    </xdr:from>
    <xdr:to>
      <xdr:col>28</xdr:col>
      <xdr:colOff>152400</xdr:colOff>
      <xdr:row>3</xdr:row>
      <xdr:rowOff>57150</xdr:rowOff>
    </xdr:to>
    <xdr:pic>
      <xdr:nvPicPr>
        <xdr:cNvPr id="157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5550" y="0"/>
          <a:ext cx="28479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257175</xdr:rowOff>
    </xdr:from>
    <xdr:to>
      <xdr:col>10</xdr:col>
      <xdr:colOff>142875</xdr:colOff>
      <xdr:row>5</xdr:row>
      <xdr:rowOff>123825</xdr:rowOff>
    </xdr:to>
    <xdr:pic>
      <xdr:nvPicPr>
        <xdr:cNvPr id="5421" name="Picture 5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257175"/>
          <a:ext cx="29051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142875</xdr:colOff>
      <xdr:row>1</xdr:row>
      <xdr:rowOff>47625</xdr:rowOff>
    </xdr:from>
    <xdr:to>
      <xdr:col>31</xdr:col>
      <xdr:colOff>219075</xdr:colOff>
      <xdr:row>7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3333750" y="400050"/>
          <a:ext cx="60388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0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RSD02  </a:t>
          </a:r>
          <a:endParaRPr lang="en-US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38100</xdr:colOff>
      <xdr:row>7</xdr:row>
      <xdr:rowOff>0</xdr:rowOff>
    </xdr:from>
    <xdr:to>
      <xdr:col>54</xdr:col>
      <xdr:colOff>1019175</xdr:colOff>
      <xdr:row>7</xdr:row>
      <xdr:rowOff>0</xdr:rowOff>
    </xdr:to>
    <xdr:sp macro="" textlink="">
      <xdr:nvSpPr>
        <xdr:cNvPr id="5423" name="Line 7"/>
        <xdr:cNvSpPr>
          <a:spLocks noChangeShapeType="1"/>
        </xdr:cNvSpPr>
      </xdr:nvSpPr>
      <xdr:spPr bwMode="auto">
        <a:xfrm flipV="1">
          <a:off x="38100" y="2066925"/>
          <a:ext cx="16344900" cy="0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39</xdr:col>
      <xdr:colOff>238125</xdr:colOff>
      <xdr:row>0</xdr:row>
      <xdr:rowOff>0</xdr:rowOff>
    </xdr:from>
    <xdr:to>
      <xdr:col>50</xdr:col>
      <xdr:colOff>209550</xdr:colOff>
      <xdr:row>2</xdr:row>
      <xdr:rowOff>0</xdr:rowOff>
    </xdr:to>
    <xdr:pic>
      <xdr:nvPicPr>
        <xdr:cNvPr id="5424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87150" y="0"/>
          <a:ext cx="2695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138044</xdr:colOff>
      <xdr:row>1</xdr:row>
      <xdr:rowOff>317500</xdr:rowOff>
    </xdr:from>
    <xdr:to>
      <xdr:col>53</xdr:col>
      <xdr:colOff>124239</xdr:colOff>
      <xdr:row>6</xdr:row>
      <xdr:rowOff>149761</xdr:rowOff>
    </xdr:to>
    <xdr:sp macro="" textlink="">
      <xdr:nvSpPr>
        <xdr:cNvPr id="11" name="TextBox 10"/>
        <xdr:cNvSpPr txBox="1"/>
      </xdr:nvSpPr>
      <xdr:spPr>
        <a:xfrm>
          <a:off x="10090979" y="676413"/>
          <a:ext cx="4886738" cy="12679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400"/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400"/>
        </a:p>
        <a:p>
          <a:pPr algn="ctr" rtl="1"/>
          <a:r>
            <a:rPr lang="en-US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4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4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455</xdr:row>
      <xdr:rowOff>180975</xdr:rowOff>
    </xdr:from>
    <xdr:to>
      <xdr:col>9</xdr:col>
      <xdr:colOff>295275</xdr:colOff>
      <xdr:row>456</xdr:row>
      <xdr:rowOff>9525</xdr:rowOff>
    </xdr:to>
    <xdr:sp macro="" textlink="">
      <xdr:nvSpPr>
        <xdr:cNvPr id="29699" name="Text Box 6"/>
        <xdr:cNvSpPr txBox="1">
          <a:spLocks noChangeArrowheads="1"/>
        </xdr:cNvSpPr>
      </xdr:nvSpPr>
      <xdr:spPr bwMode="auto">
        <a:xfrm>
          <a:off x="6029325" y="898588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454</xdr:row>
      <xdr:rowOff>76200</xdr:rowOff>
    </xdr:from>
    <xdr:to>
      <xdr:col>6</xdr:col>
      <xdr:colOff>219075</xdr:colOff>
      <xdr:row>454</xdr:row>
      <xdr:rowOff>161925</xdr:rowOff>
    </xdr:to>
    <xdr:sp macro="" textlink="">
      <xdr:nvSpPr>
        <xdr:cNvPr id="29700" name="Text Box 7"/>
        <xdr:cNvSpPr txBox="1">
          <a:spLocks noChangeArrowheads="1"/>
        </xdr:cNvSpPr>
      </xdr:nvSpPr>
      <xdr:spPr bwMode="auto">
        <a:xfrm>
          <a:off x="4124325" y="8959215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455</xdr:row>
      <xdr:rowOff>142875</xdr:rowOff>
    </xdr:from>
    <xdr:to>
      <xdr:col>6</xdr:col>
      <xdr:colOff>371475</xdr:colOff>
      <xdr:row>455</xdr:row>
      <xdr:rowOff>161925</xdr:rowOff>
    </xdr:to>
    <xdr:sp macro="" textlink="">
      <xdr:nvSpPr>
        <xdr:cNvPr id="29701" name="Text Box 8"/>
        <xdr:cNvSpPr txBox="1">
          <a:spLocks noChangeArrowheads="1"/>
        </xdr:cNvSpPr>
      </xdr:nvSpPr>
      <xdr:spPr bwMode="auto">
        <a:xfrm>
          <a:off x="4276725" y="89830275"/>
          <a:ext cx="1047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456</xdr:row>
      <xdr:rowOff>0</xdr:rowOff>
    </xdr:from>
    <xdr:to>
      <xdr:col>9</xdr:col>
      <xdr:colOff>295275</xdr:colOff>
      <xdr:row>456</xdr:row>
      <xdr:rowOff>161925</xdr:rowOff>
    </xdr:to>
    <xdr:sp macro="" textlink="">
      <xdr:nvSpPr>
        <xdr:cNvPr id="29702" name="Text Box 15"/>
        <xdr:cNvSpPr txBox="1">
          <a:spLocks noChangeArrowheads="1"/>
        </xdr:cNvSpPr>
      </xdr:nvSpPr>
      <xdr:spPr bwMode="auto">
        <a:xfrm>
          <a:off x="6029325" y="8985885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454</xdr:row>
      <xdr:rowOff>76200</xdr:rowOff>
    </xdr:from>
    <xdr:to>
      <xdr:col>6</xdr:col>
      <xdr:colOff>219075</xdr:colOff>
      <xdr:row>454</xdr:row>
      <xdr:rowOff>161925</xdr:rowOff>
    </xdr:to>
    <xdr:sp macro="" textlink="">
      <xdr:nvSpPr>
        <xdr:cNvPr id="29703" name="Text Box 16"/>
        <xdr:cNvSpPr txBox="1">
          <a:spLocks noChangeArrowheads="1"/>
        </xdr:cNvSpPr>
      </xdr:nvSpPr>
      <xdr:spPr bwMode="auto">
        <a:xfrm>
          <a:off x="4124325" y="8959215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455</xdr:row>
      <xdr:rowOff>142875</xdr:rowOff>
    </xdr:from>
    <xdr:to>
      <xdr:col>6</xdr:col>
      <xdr:colOff>371475</xdr:colOff>
      <xdr:row>455</xdr:row>
      <xdr:rowOff>161925</xdr:rowOff>
    </xdr:to>
    <xdr:sp macro="" textlink="">
      <xdr:nvSpPr>
        <xdr:cNvPr id="29704" name="Text Box 17"/>
        <xdr:cNvSpPr txBox="1">
          <a:spLocks noChangeArrowheads="1"/>
        </xdr:cNvSpPr>
      </xdr:nvSpPr>
      <xdr:spPr bwMode="auto">
        <a:xfrm>
          <a:off x="4276725" y="89830275"/>
          <a:ext cx="1047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455</xdr:row>
      <xdr:rowOff>180975</xdr:rowOff>
    </xdr:from>
    <xdr:to>
      <xdr:col>9</xdr:col>
      <xdr:colOff>295275</xdr:colOff>
      <xdr:row>456</xdr:row>
      <xdr:rowOff>9525</xdr:rowOff>
    </xdr:to>
    <xdr:sp macro="" textlink="">
      <xdr:nvSpPr>
        <xdr:cNvPr id="29705" name="Text Box 18"/>
        <xdr:cNvSpPr txBox="1">
          <a:spLocks noChangeArrowheads="1"/>
        </xdr:cNvSpPr>
      </xdr:nvSpPr>
      <xdr:spPr bwMode="auto">
        <a:xfrm>
          <a:off x="6029325" y="898588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454</xdr:row>
      <xdr:rowOff>76200</xdr:rowOff>
    </xdr:from>
    <xdr:to>
      <xdr:col>6</xdr:col>
      <xdr:colOff>219075</xdr:colOff>
      <xdr:row>454</xdr:row>
      <xdr:rowOff>161925</xdr:rowOff>
    </xdr:to>
    <xdr:sp macro="" textlink="">
      <xdr:nvSpPr>
        <xdr:cNvPr id="29706" name="Text Box 19"/>
        <xdr:cNvSpPr txBox="1">
          <a:spLocks noChangeArrowheads="1"/>
        </xdr:cNvSpPr>
      </xdr:nvSpPr>
      <xdr:spPr bwMode="auto">
        <a:xfrm>
          <a:off x="4124325" y="8959215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455</xdr:row>
      <xdr:rowOff>142875</xdr:rowOff>
    </xdr:from>
    <xdr:to>
      <xdr:col>6</xdr:col>
      <xdr:colOff>371475</xdr:colOff>
      <xdr:row>455</xdr:row>
      <xdr:rowOff>161925</xdr:rowOff>
    </xdr:to>
    <xdr:sp macro="" textlink="">
      <xdr:nvSpPr>
        <xdr:cNvPr id="29707" name="Text Box 20"/>
        <xdr:cNvSpPr txBox="1">
          <a:spLocks noChangeArrowheads="1"/>
        </xdr:cNvSpPr>
      </xdr:nvSpPr>
      <xdr:spPr bwMode="auto">
        <a:xfrm>
          <a:off x="4276725" y="89830275"/>
          <a:ext cx="1047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455</xdr:row>
      <xdr:rowOff>180975</xdr:rowOff>
    </xdr:from>
    <xdr:to>
      <xdr:col>9</xdr:col>
      <xdr:colOff>295275</xdr:colOff>
      <xdr:row>456</xdr:row>
      <xdr:rowOff>9525</xdr:rowOff>
    </xdr:to>
    <xdr:sp macro="" textlink="">
      <xdr:nvSpPr>
        <xdr:cNvPr id="29708" name="Text Box 21"/>
        <xdr:cNvSpPr txBox="1">
          <a:spLocks noChangeArrowheads="1"/>
        </xdr:cNvSpPr>
      </xdr:nvSpPr>
      <xdr:spPr bwMode="auto">
        <a:xfrm>
          <a:off x="6029325" y="898588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454</xdr:row>
      <xdr:rowOff>76200</xdr:rowOff>
    </xdr:from>
    <xdr:to>
      <xdr:col>6</xdr:col>
      <xdr:colOff>219075</xdr:colOff>
      <xdr:row>454</xdr:row>
      <xdr:rowOff>161925</xdr:rowOff>
    </xdr:to>
    <xdr:sp macro="" textlink="">
      <xdr:nvSpPr>
        <xdr:cNvPr id="29709" name="Text Box 22"/>
        <xdr:cNvSpPr txBox="1">
          <a:spLocks noChangeArrowheads="1"/>
        </xdr:cNvSpPr>
      </xdr:nvSpPr>
      <xdr:spPr bwMode="auto">
        <a:xfrm>
          <a:off x="4124325" y="8959215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455</xdr:row>
      <xdr:rowOff>142875</xdr:rowOff>
    </xdr:from>
    <xdr:to>
      <xdr:col>6</xdr:col>
      <xdr:colOff>371475</xdr:colOff>
      <xdr:row>455</xdr:row>
      <xdr:rowOff>161925</xdr:rowOff>
    </xdr:to>
    <xdr:sp macro="" textlink="">
      <xdr:nvSpPr>
        <xdr:cNvPr id="29710" name="Text Box 23"/>
        <xdr:cNvSpPr txBox="1">
          <a:spLocks noChangeArrowheads="1"/>
        </xdr:cNvSpPr>
      </xdr:nvSpPr>
      <xdr:spPr bwMode="auto">
        <a:xfrm>
          <a:off x="4276725" y="89830275"/>
          <a:ext cx="1047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180975</xdr:colOff>
      <xdr:row>480</xdr:row>
      <xdr:rowOff>161925</xdr:rowOff>
    </xdr:from>
    <xdr:to>
      <xdr:col>9</xdr:col>
      <xdr:colOff>257175</xdr:colOff>
      <xdr:row>481</xdr:row>
      <xdr:rowOff>114300</xdr:rowOff>
    </xdr:to>
    <xdr:sp macro="" textlink="">
      <xdr:nvSpPr>
        <xdr:cNvPr id="29711" name="Text Box 6"/>
        <xdr:cNvSpPr txBox="1">
          <a:spLocks noChangeArrowheads="1"/>
        </xdr:cNvSpPr>
      </xdr:nvSpPr>
      <xdr:spPr bwMode="auto">
        <a:xfrm>
          <a:off x="6019800" y="941070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114300</xdr:colOff>
      <xdr:row>479</xdr:row>
      <xdr:rowOff>219075</xdr:rowOff>
    </xdr:from>
    <xdr:to>
      <xdr:col>10</xdr:col>
      <xdr:colOff>190500</xdr:colOff>
      <xdr:row>481</xdr:row>
      <xdr:rowOff>0</xdr:rowOff>
    </xdr:to>
    <xdr:sp macro="" textlink="">
      <xdr:nvSpPr>
        <xdr:cNvPr id="29712" name="Text Box 7"/>
        <xdr:cNvSpPr txBox="1">
          <a:spLocks noChangeArrowheads="1"/>
        </xdr:cNvSpPr>
      </xdr:nvSpPr>
      <xdr:spPr bwMode="auto">
        <a:xfrm>
          <a:off x="6562725" y="939450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257175</xdr:colOff>
      <xdr:row>480</xdr:row>
      <xdr:rowOff>123825</xdr:rowOff>
    </xdr:from>
    <xdr:to>
      <xdr:col>6</xdr:col>
      <xdr:colOff>333375</xdr:colOff>
      <xdr:row>481</xdr:row>
      <xdr:rowOff>76200</xdr:rowOff>
    </xdr:to>
    <xdr:sp macro="" textlink="">
      <xdr:nvSpPr>
        <xdr:cNvPr id="29713" name="Text Box 8"/>
        <xdr:cNvSpPr txBox="1">
          <a:spLocks noChangeArrowheads="1"/>
        </xdr:cNvSpPr>
      </xdr:nvSpPr>
      <xdr:spPr bwMode="auto">
        <a:xfrm>
          <a:off x="4267200" y="940689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480</xdr:row>
      <xdr:rowOff>161925</xdr:rowOff>
    </xdr:from>
    <xdr:to>
      <xdr:col>1</xdr:col>
      <xdr:colOff>76200</xdr:colOff>
      <xdr:row>481</xdr:row>
      <xdr:rowOff>114300</xdr:rowOff>
    </xdr:to>
    <xdr:sp macro="" textlink="">
      <xdr:nvSpPr>
        <xdr:cNvPr id="29714" name="Text Box 12"/>
        <xdr:cNvSpPr txBox="1">
          <a:spLocks noChangeArrowheads="1"/>
        </xdr:cNvSpPr>
      </xdr:nvSpPr>
      <xdr:spPr bwMode="auto">
        <a:xfrm>
          <a:off x="962025" y="941070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481</xdr:row>
      <xdr:rowOff>0</xdr:rowOff>
    </xdr:to>
    <xdr:sp macro="" textlink="">
      <xdr:nvSpPr>
        <xdr:cNvPr id="29715" name="Text Box 13"/>
        <xdr:cNvSpPr txBox="1">
          <a:spLocks noChangeArrowheads="1"/>
        </xdr:cNvSpPr>
      </xdr:nvSpPr>
      <xdr:spPr bwMode="auto">
        <a:xfrm>
          <a:off x="962025" y="939450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480</xdr:row>
      <xdr:rowOff>123825</xdr:rowOff>
    </xdr:from>
    <xdr:to>
      <xdr:col>1</xdr:col>
      <xdr:colOff>76200</xdr:colOff>
      <xdr:row>481</xdr:row>
      <xdr:rowOff>76200</xdr:rowOff>
    </xdr:to>
    <xdr:sp macro="" textlink="">
      <xdr:nvSpPr>
        <xdr:cNvPr id="29716" name="Text Box 14"/>
        <xdr:cNvSpPr txBox="1">
          <a:spLocks noChangeArrowheads="1"/>
        </xdr:cNvSpPr>
      </xdr:nvSpPr>
      <xdr:spPr bwMode="auto">
        <a:xfrm>
          <a:off x="962025" y="940689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579</xdr:row>
      <xdr:rowOff>0</xdr:rowOff>
    </xdr:from>
    <xdr:to>
      <xdr:col>10</xdr:col>
      <xdr:colOff>295275</xdr:colOff>
      <xdr:row>579</xdr:row>
      <xdr:rowOff>161925</xdr:rowOff>
    </xdr:to>
    <xdr:sp macro="" textlink="">
      <xdr:nvSpPr>
        <xdr:cNvPr id="29717" name="Text Box 4"/>
        <xdr:cNvSpPr txBox="1">
          <a:spLocks noChangeArrowheads="1"/>
        </xdr:cNvSpPr>
      </xdr:nvSpPr>
      <xdr:spPr bwMode="auto">
        <a:xfrm>
          <a:off x="6638925" y="110299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114300</xdr:colOff>
      <xdr:row>578</xdr:row>
      <xdr:rowOff>0</xdr:rowOff>
    </xdr:from>
    <xdr:to>
      <xdr:col>7</xdr:col>
      <xdr:colOff>219075</xdr:colOff>
      <xdr:row>578</xdr:row>
      <xdr:rowOff>161925</xdr:rowOff>
    </xdr:to>
    <xdr:sp macro="" textlink="">
      <xdr:nvSpPr>
        <xdr:cNvPr id="29718" name="Text Box 5"/>
        <xdr:cNvSpPr txBox="1">
          <a:spLocks noChangeArrowheads="1"/>
        </xdr:cNvSpPr>
      </xdr:nvSpPr>
      <xdr:spPr bwMode="auto">
        <a:xfrm>
          <a:off x="4733925" y="11012805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266700</xdr:colOff>
      <xdr:row>579</xdr:row>
      <xdr:rowOff>0</xdr:rowOff>
    </xdr:from>
    <xdr:to>
      <xdr:col>7</xdr:col>
      <xdr:colOff>371475</xdr:colOff>
      <xdr:row>579</xdr:row>
      <xdr:rowOff>161925</xdr:rowOff>
    </xdr:to>
    <xdr:sp macro="" textlink="">
      <xdr:nvSpPr>
        <xdr:cNvPr id="29719" name="Text Box 6"/>
        <xdr:cNvSpPr txBox="1">
          <a:spLocks noChangeArrowheads="1"/>
        </xdr:cNvSpPr>
      </xdr:nvSpPr>
      <xdr:spPr bwMode="auto">
        <a:xfrm>
          <a:off x="4886325" y="110299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579</xdr:row>
      <xdr:rowOff>0</xdr:rowOff>
    </xdr:from>
    <xdr:to>
      <xdr:col>10</xdr:col>
      <xdr:colOff>295275</xdr:colOff>
      <xdr:row>579</xdr:row>
      <xdr:rowOff>161925</xdr:rowOff>
    </xdr:to>
    <xdr:sp macro="" textlink="">
      <xdr:nvSpPr>
        <xdr:cNvPr id="29720" name="Text Box 14"/>
        <xdr:cNvSpPr txBox="1">
          <a:spLocks noChangeArrowheads="1"/>
        </xdr:cNvSpPr>
      </xdr:nvSpPr>
      <xdr:spPr bwMode="auto">
        <a:xfrm>
          <a:off x="6638925" y="110299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114300</xdr:colOff>
      <xdr:row>578</xdr:row>
      <xdr:rowOff>0</xdr:rowOff>
    </xdr:from>
    <xdr:to>
      <xdr:col>7</xdr:col>
      <xdr:colOff>219075</xdr:colOff>
      <xdr:row>578</xdr:row>
      <xdr:rowOff>161925</xdr:rowOff>
    </xdr:to>
    <xdr:sp macro="" textlink="">
      <xdr:nvSpPr>
        <xdr:cNvPr id="29721" name="Text Box 15"/>
        <xdr:cNvSpPr txBox="1">
          <a:spLocks noChangeArrowheads="1"/>
        </xdr:cNvSpPr>
      </xdr:nvSpPr>
      <xdr:spPr bwMode="auto">
        <a:xfrm>
          <a:off x="4733925" y="11012805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266700</xdr:colOff>
      <xdr:row>579</xdr:row>
      <xdr:rowOff>0</xdr:rowOff>
    </xdr:from>
    <xdr:to>
      <xdr:col>7</xdr:col>
      <xdr:colOff>371475</xdr:colOff>
      <xdr:row>579</xdr:row>
      <xdr:rowOff>161925</xdr:rowOff>
    </xdr:to>
    <xdr:sp macro="" textlink="">
      <xdr:nvSpPr>
        <xdr:cNvPr id="29722" name="Text Box 16"/>
        <xdr:cNvSpPr txBox="1">
          <a:spLocks noChangeArrowheads="1"/>
        </xdr:cNvSpPr>
      </xdr:nvSpPr>
      <xdr:spPr bwMode="auto">
        <a:xfrm>
          <a:off x="4886325" y="110299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2769" name="Text Box 1"/>
        <xdr:cNvSpPr txBox="1">
          <a:spLocks noChangeArrowheads="1"/>
        </xdr:cNvSpPr>
      </xdr:nvSpPr>
      <xdr:spPr bwMode="auto">
        <a:xfrm>
          <a:off x="0" y="0"/>
          <a:ext cx="102393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2770" name="Text Box 2"/>
        <xdr:cNvSpPr txBox="1">
          <a:spLocks noChangeArrowheads="1"/>
        </xdr:cNvSpPr>
      </xdr:nvSpPr>
      <xdr:spPr bwMode="auto">
        <a:xfrm>
          <a:off x="10239375" y="0"/>
          <a:ext cx="857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1800" b="1" i="0" strike="noStrike">
              <a:solidFill>
                <a:srgbClr val="000000"/>
              </a:solidFill>
              <a:latin typeface="Arial Cyr"/>
            </a:rPr>
            <a:t>БЫТОВОГО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И ПРОМЫШЛЕННОГО НАЗНАЧЕНИЯ</a:t>
          </a:r>
          <a:r>
            <a:rPr lang="ru-RU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5</xdr:row>
      <xdr:rowOff>285750</xdr:rowOff>
    </xdr:to>
    <xdr:sp macro="" textlink="">
      <xdr:nvSpPr>
        <xdr:cNvPr id="32772" name="Text Box 4"/>
        <xdr:cNvSpPr txBox="1">
          <a:spLocks noChangeArrowheads="1"/>
        </xdr:cNvSpPr>
      </xdr:nvSpPr>
      <xdr:spPr bwMode="auto">
        <a:xfrm>
          <a:off x="10239375" y="9525"/>
          <a:ext cx="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9</xdr:col>
      <xdr:colOff>190500</xdr:colOff>
      <xdr:row>22</xdr:row>
      <xdr:rowOff>0</xdr:rowOff>
    </xdr:from>
    <xdr:to>
      <xdr:col>9</xdr:col>
      <xdr:colOff>304800</xdr:colOff>
      <xdr:row>22</xdr:row>
      <xdr:rowOff>285750</xdr:rowOff>
    </xdr:to>
    <xdr:sp macro="" textlink="">
      <xdr:nvSpPr>
        <xdr:cNvPr id="28784" name="Text Box 6"/>
        <xdr:cNvSpPr txBox="1">
          <a:spLocks noChangeArrowheads="1"/>
        </xdr:cNvSpPr>
      </xdr:nvSpPr>
      <xdr:spPr bwMode="auto">
        <a:xfrm>
          <a:off x="6858000" y="69913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22</xdr:row>
      <xdr:rowOff>0</xdr:rowOff>
    </xdr:from>
    <xdr:to>
      <xdr:col>6</xdr:col>
      <xdr:colOff>228600</xdr:colOff>
      <xdr:row>22</xdr:row>
      <xdr:rowOff>285750</xdr:rowOff>
    </xdr:to>
    <xdr:sp macro="" textlink="">
      <xdr:nvSpPr>
        <xdr:cNvPr id="28785" name="Text Box 7"/>
        <xdr:cNvSpPr txBox="1">
          <a:spLocks noChangeArrowheads="1"/>
        </xdr:cNvSpPr>
      </xdr:nvSpPr>
      <xdr:spPr bwMode="auto">
        <a:xfrm>
          <a:off x="4638675" y="69913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22</xdr:row>
      <xdr:rowOff>0</xdr:rowOff>
    </xdr:from>
    <xdr:to>
      <xdr:col>6</xdr:col>
      <xdr:colOff>381000</xdr:colOff>
      <xdr:row>22</xdr:row>
      <xdr:rowOff>285750</xdr:rowOff>
    </xdr:to>
    <xdr:sp macro="" textlink="">
      <xdr:nvSpPr>
        <xdr:cNvPr id="28786" name="Text Box 8"/>
        <xdr:cNvSpPr txBox="1">
          <a:spLocks noChangeArrowheads="1"/>
        </xdr:cNvSpPr>
      </xdr:nvSpPr>
      <xdr:spPr bwMode="auto">
        <a:xfrm>
          <a:off x="4791075" y="69913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38100</xdr:colOff>
      <xdr:row>10</xdr:row>
      <xdr:rowOff>95250</xdr:rowOff>
    </xdr:from>
    <xdr:to>
      <xdr:col>14</xdr:col>
      <xdr:colOff>0</xdr:colOff>
      <xdr:row>10</xdr:row>
      <xdr:rowOff>95250</xdr:rowOff>
    </xdr:to>
    <xdr:sp macro="" textlink="">
      <xdr:nvSpPr>
        <xdr:cNvPr id="28787" name="Line 9"/>
        <xdr:cNvSpPr>
          <a:spLocks noChangeShapeType="1"/>
        </xdr:cNvSpPr>
      </xdr:nvSpPr>
      <xdr:spPr bwMode="auto">
        <a:xfrm>
          <a:off x="6705600" y="2876550"/>
          <a:ext cx="3409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123825</xdr:colOff>
      <xdr:row>18</xdr:row>
      <xdr:rowOff>95250</xdr:rowOff>
    </xdr:from>
    <xdr:to>
      <xdr:col>1</xdr:col>
      <xdr:colOff>123825</xdr:colOff>
      <xdr:row>21</xdr:row>
      <xdr:rowOff>0</xdr:rowOff>
    </xdr:to>
    <xdr:sp macro="" textlink="">
      <xdr:nvSpPr>
        <xdr:cNvPr id="28788" name="Line 10"/>
        <xdr:cNvSpPr>
          <a:spLocks noChangeShapeType="1"/>
        </xdr:cNvSpPr>
      </xdr:nvSpPr>
      <xdr:spPr bwMode="auto">
        <a:xfrm>
          <a:off x="133350" y="5619750"/>
          <a:ext cx="0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 editAs="oneCell">
    <xdr:from>
      <xdr:col>7</xdr:col>
      <xdr:colOff>190500</xdr:colOff>
      <xdr:row>34</xdr:row>
      <xdr:rowOff>0</xdr:rowOff>
    </xdr:from>
    <xdr:to>
      <xdr:col>7</xdr:col>
      <xdr:colOff>304800</xdr:colOff>
      <xdr:row>34</xdr:row>
      <xdr:rowOff>285750</xdr:rowOff>
    </xdr:to>
    <xdr:sp macro="" textlink="">
      <xdr:nvSpPr>
        <xdr:cNvPr id="28789" name="Text Box 11"/>
        <xdr:cNvSpPr txBox="1">
          <a:spLocks noChangeArrowheads="1"/>
        </xdr:cNvSpPr>
      </xdr:nvSpPr>
      <xdr:spPr bwMode="auto">
        <a:xfrm>
          <a:off x="5429250" y="109918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34</xdr:row>
      <xdr:rowOff>0</xdr:rowOff>
    </xdr:from>
    <xdr:to>
      <xdr:col>4</xdr:col>
      <xdr:colOff>228600</xdr:colOff>
      <xdr:row>34</xdr:row>
      <xdr:rowOff>285750</xdr:rowOff>
    </xdr:to>
    <xdr:sp macro="" textlink="">
      <xdr:nvSpPr>
        <xdr:cNvPr id="28790" name="Text Box 12"/>
        <xdr:cNvSpPr txBox="1">
          <a:spLocks noChangeArrowheads="1"/>
        </xdr:cNvSpPr>
      </xdr:nvSpPr>
      <xdr:spPr bwMode="auto">
        <a:xfrm>
          <a:off x="3209925" y="109918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34</xdr:row>
      <xdr:rowOff>0</xdr:rowOff>
    </xdr:from>
    <xdr:to>
      <xdr:col>4</xdr:col>
      <xdr:colOff>381000</xdr:colOff>
      <xdr:row>34</xdr:row>
      <xdr:rowOff>285750</xdr:rowOff>
    </xdr:to>
    <xdr:sp macro="" textlink="">
      <xdr:nvSpPr>
        <xdr:cNvPr id="28791" name="Text Box 13"/>
        <xdr:cNvSpPr txBox="1">
          <a:spLocks noChangeArrowheads="1"/>
        </xdr:cNvSpPr>
      </xdr:nvSpPr>
      <xdr:spPr bwMode="auto">
        <a:xfrm>
          <a:off x="3362325" y="109918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23</xdr:row>
      <xdr:rowOff>0</xdr:rowOff>
    </xdr:from>
    <xdr:to>
      <xdr:col>9</xdr:col>
      <xdr:colOff>304800</xdr:colOff>
      <xdr:row>23</xdr:row>
      <xdr:rowOff>285750</xdr:rowOff>
    </xdr:to>
    <xdr:sp macro="" textlink="">
      <xdr:nvSpPr>
        <xdr:cNvPr id="28792" name="Text Box 14"/>
        <xdr:cNvSpPr txBox="1">
          <a:spLocks noChangeArrowheads="1"/>
        </xdr:cNvSpPr>
      </xdr:nvSpPr>
      <xdr:spPr bwMode="auto">
        <a:xfrm>
          <a:off x="6858000" y="73247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23</xdr:row>
      <xdr:rowOff>0</xdr:rowOff>
    </xdr:from>
    <xdr:to>
      <xdr:col>6</xdr:col>
      <xdr:colOff>228600</xdr:colOff>
      <xdr:row>23</xdr:row>
      <xdr:rowOff>285750</xdr:rowOff>
    </xdr:to>
    <xdr:sp macro="" textlink="">
      <xdr:nvSpPr>
        <xdr:cNvPr id="28793" name="Text Box 15"/>
        <xdr:cNvSpPr txBox="1">
          <a:spLocks noChangeArrowheads="1"/>
        </xdr:cNvSpPr>
      </xdr:nvSpPr>
      <xdr:spPr bwMode="auto">
        <a:xfrm>
          <a:off x="4638675" y="73247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23</xdr:row>
      <xdr:rowOff>0</xdr:rowOff>
    </xdr:from>
    <xdr:to>
      <xdr:col>6</xdr:col>
      <xdr:colOff>381000</xdr:colOff>
      <xdr:row>23</xdr:row>
      <xdr:rowOff>285750</xdr:rowOff>
    </xdr:to>
    <xdr:sp macro="" textlink="">
      <xdr:nvSpPr>
        <xdr:cNvPr id="28794" name="Text Box 16"/>
        <xdr:cNvSpPr txBox="1">
          <a:spLocks noChangeArrowheads="1"/>
        </xdr:cNvSpPr>
      </xdr:nvSpPr>
      <xdr:spPr bwMode="auto">
        <a:xfrm>
          <a:off x="4791075" y="73247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190500</xdr:colOff>
      <xdr:row>53</xdr:row>
      <xdr:rowOff>0</xdr:rowOff>
    </xdr:from>
    <xdr:to>
      <xdr:col>7</xdr:col>
      <xdr:colOff>304800</xdr:colOff>
      <xdr:row>53</xdr:row>
      <xdr:rowOff>285750</xdr:rowOff>
    </xdr:to>
    <xdr:sp macro="" textlink="">
      <xdr:nvSpPr>
        <xdr:cNvPr id="28795" name="Text Box 17"/>
        <xdr:cNvSpPr txBox="1">
          <a:spLocks noChangeArrowheads="1"/>
        </xdr:cNvSpPr>
      </xdr:nvSpPr>
      <xdr:spPr bwMode="auto">
        <a:xfrm>
          <a:off x="5429250" y="176974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53</xdr:row>
      <xdr:rowOff>0</xdr:rowOff>
    </xdr:from>
    <xdr:to>
      <xdr:col>4</xdr:col>
      <xdr:colOff>228600</xdr:colOff>
      <xdr:row>53</xdr:row>
      <xdr:rowOff>285750</xdr:rowOff>
    </xdr:to>
    <xdr:sp macro="" textlink="">
      <xdr:nvSpPr>
        <xdr:cNvPr id="28796" name="Text Box 18"/>
        <xdr:cNvSpPr txBox="1">
          <a:spLocks noChangeArrowheads="1"/>
        </xdr:cNvSpPr>
      </xdr:nvSpPr>
      <xdr:spPr bwMode="auto">
        <a:xfrm>
          <a:off x="3209925" y="176974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53</xdr:row>
      <xdr:rowOff>0</xdr:rowOff>
    </xdr:from>
    <xdr:to>
      <xdr:col>4</xdr:col>
      <xdr:colOff>381000</xdr:colOff>
      <xdr:row>53</xdr:row>
      <xdr:rowOff>285750</xdr:rowOff>
    </xdr:to>
    <xdr:sp macro="" textlink="">
      <xdr:nvSpPr>
        <xdr:cNvPr id="28797" name="Text Box 19"/>
        <xdr:cNvSpPr txBox="1">
          <a:spLocks noChangeArrowheads="1"/>
        </xdr:cNvSpPr>
      </xdr:nvSpPr>
      <xdr:spPr bwMode="auto">
        <a:xfrm>
          <a:off x="3362325" y="176974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33</xdr:row>
      <xdr:rowOff>0</xdr:rowOff>
    </xdr:from>
    <xdr:to>
      <xdr:col>9</xdr:col>
      <xdr:colOff>304800</xdr:colOff>
      <xdr:row>33</xdr:row>
      <xdr:rowOff>285750</xdr:rowOff>
    </xdr:to>
    <xdr:sp macro="" textlink="">
      <xdr:nvSpPr>
        <xdr:cNvPr id="28798" name="Text Box 20"/>
        <xdr:cNvSpPr txBox="1">
          <a:spLocks noChangeArrowheads="1"/>
        </xdr:cNvSpPr>
      </xdr:nvSpPr>
      <xdr:spPr bwMode="auto">
        <a:xfrm>
          <a:off x="6858000" y="106584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33</xdr:row>
      <xdr:rowOff>0</xdr:rowOff>
    </xdr:from>
    <xdr:to>
      <xdr:col>6</xdr:col>
      <xdr:colOff>228600</xdr:colOff>
      <xdr:row>33</xdr:row>
      <xdr:rowOff>285750</xdr:rowOff>
    </xdr:to>
    <xdr:sp macro="" textlink="">
      <xdr:nvSpPr>
        <xdr:cNvPr id="28799" name="Text Box 21"/>
        <xdr:cNvSpPr txBox="1">
          <a:spLocks noChangeArrowheads="1"/>
        </xdr:cNvSpPr>
      </xdr:nvSpPr>
      <xdr:spPr bwMode="auto">
        <a:xfrm>
          <a:off x="4638675" y="106584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33</xdr:row>
      <xdr:rowOff>0</xdr:rowOff>
    </xdr:from>
    <xdr:to>
      <xdr:col>6</xdr:col>
      <xdr:colOff>381000</xdr:colOff>
      <xdr:row>33</xdr:row>
      <xdr:rowOff>285750</xdr:rowOff>
    </xdr:to>
    <xdr:sp macro="" textlink="">
      <xdr:nvSpPr>
        <xdr:cNvPr id="28800" name="Text Box 22"/>
        <xdr:cNvSpPr txBox="1">
          <a:spLocks noChangeArrowheads="1"/>
        </xdr:cNvSpPr>
      </xdr:nvSpPr>
      <xdr:spPr bwMode="auto">
        <a:xfrm>
          <a:off x="4791075" y="106584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34</xdr:row>
      <xdr:rowOff>0</xdr:rowOff>
    </xdr:from>
    <xdr:to>
      <xdr:col>9</xdr:col>
      <xdr:colOff>304800</xdr:colOff>
      <xdr:row>34</xdr:row>
      <xdr:rowOff>285750</xdr:rowOff>
    </xdr:to>
    <xdr:sp macro="" textlink="">
      <xdr:nvSpPr>
        <xdr:cNvPr id="28801" name="Text Box 23"/>
        <xdr:cNvSpPr txBox="1">
          <a:spLocks noChangeArrowheads="1"/>
        </xdr:cNvSpPr>
      </xdr:nvSpPr>
      <xdr:spPr bwMode="auto">
        <a:xfrm>
          <a:off x="6858000" y="109918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34</xdr:row>
      <xdr:rowOff>0</xdr:rowOff>
    </xdr:from>
    <xdr:to>
      <xdr:col>6</xdr:col>
      <xdr:colOff>228600</xdr:colOff>
      <xdr:row>34</xdr:row>
      <xdr:rowOff>285750</xdr:rowOff>
    </xdr:to>
    <xdr:sp macro="" textlink="">
      <xdr:nvSpPr>
        <xdr:cNvPr id="28802" name="Text Box 24"/>
        <xdr:cNvSpPr txBox="1">
          <a:spLocks noChangeArrowheads="1"/>
        </xdr:cNvSpPr>
      </xdr:nvSpPr>
      <xdr:spPr bwMode="auto">
        <a:xfrm>
          <a:off x="4638675" y="109918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34</xdr:row>
      <xdr:rowOff>0</xdr:rowOff>
    </xdr:from>
    <xdr:to>
      <xdr:col>6</xdr:col>
      <xdr:colOff>381000</xdr:colOff>
      <xdr:row>34</xdr:row>
      <xdr:rowOff>285750</xdr:rowOff>
    </xdr:to>
    <xdr:sp macro="" textlink="">
      <xdr:nvSpPr>
        <xdr:cNvPr id="28803" name="Text Box 25"/>
        <xdr:cNvSpPr txBox="1">
          <a:spLocks noChangeArrowheads="1"/>
        </xdr:cNvSpPr>
      </xdr:nvSpPr>
      <xdr:spPr bwMode="auto">
        <a:xfrm>
          <a:off x="4791075" y="109918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190500</xdr:colOff>
      <xdr:row>35</xdr:row>
      <xdr:rowOff>0</xdr:rowOff>
    </xdr:from>
    <xdr:to>
      <xdr:col>7</xdr:col>
      <xdr:colOff>304800</xdr:colOff>
      <xdr:row>35</xdr:row>
      <xdr:rowOff>285750</xdr:rowOff>
    </xdr:to>
    <xdr:sp macro="" textlink="">
      <xdr:nvSpPr>
        <xdr:cNvPr id="28804" name="Text Box 26"/>
        <xdr:cNvSpPr txBox="1">
          <a:spLocks noChangeArrowheads="1"/>
        </xdr:cNvSpPr>
      </xdr:nvSpPr>
      <xdr:spPr bwMode="auto">
        <a:xfrm>
          <a:off x="5429250" y="11325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35</xdr:row>
      <xdr:rowOff>0</xdr:rowOff>
    </xdr:from>
    <xdr:to>
      <xdr:col>4</xdr:col>
      <xdr:colOff>228600</xdr:colOff>
      <xdr:row>35</xdr:row>
      <xdr:rowOff>285750</xdr:rowOff>
    </xdr:to>
    <xdr:sp macro="" textlink="">
      <xdr:nvSpPr>
        <xdr:cNvPr id="28805" name="Text Box 27"/>
        <xdr:cNvSpPr txBox="1">
          <a:spLocks noChangeArrowheads="1"/>
        </xdr:cNvSpPr>
      </xdr:nvSpPr>
      <xdr:spPr bwMode="auto">
        <a:xfrm>
          <a:off x="3209925" y="11325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35</xdr:row>
      <xdr:rowOff>0</xdr:rowOff>
    </xdr:from>
    <xdr:to>
      <xdr:col>4</xdr:col>
      <xdr:colOff>381000</xdr:colOff>
      <xdr:row>35</xdr:row>
      <xdr:rowOff>285750</xdr:rowOff>
    </xdr:to>
    <xdr:sp macro="" textlink="">
      <xdr:nvSpPr>
        <xdr:cNvPr id="28806" name="Text Box 28"/>
        <xdr:cNvSpPr txBox="1">
          <a:spLocks noChangeArrowheads="1"/>
        </xdr:cNvSpPr>
      </xdr:nvSpPr>
      <xdr:spPr bwMode="auto">
        <a:xfrm>
          <a:off x="3362325" y="11325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35</xdr:row>
      <xdr:rowOff>0</xdr:rowOff>
    </xdr:from>
    <xdr:to>
      <xdr:col>9</xdr:col>
      <xdr:colOff>304800</xdr:colOff>
      <xdr:row>35</xdr:row>
      <xdr:rowOff>285750</xdr:rowOff>
    </xdr:to>
    <xdr:sp macro="" textlink="">
      <xdr:nvSpPr>
        <xdr:cNvPr id="28807" name="Text Box 29"/>
        <xdr:cNvSpPr txBox="1">
          <a:spLocks noChangeArrowheads="1"/>
        </xdr:cNvSpPr>
      </xdr:nvSpPr>
      <xdr:spPr bwMode="auto">
        <a:xfrm>
          <a:off x="6858000" y="11325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35</xdr:row>
      <xdr:rowOff>0</xdr:rowOff>
    </xdr:from>
    <xdr:to>
      <xdr:col>6</xdr:col>
      <xdr:colOff>228600</xdr:colOff>
      <xdr:row>35</xdr:row>
      <xdr:rowOff>285750</xdr:rowOff>
    </xdr:to>
    <xdr:sp macro="" textlink="">
      <xdr:nvSpPr>
        <xdr:cNvPr id="28808" name="Text Box 30"/>
        <xdr:cNvSpPr txBox="1">
          <a:spLocks noChangeArrowheads="1"/>
        </xdr:cNvSpPr>
      </xdr:nvSpPr>
      <xdr:spPr bwMode="auto">
        <a:xfrm>
          <a:off x="4638675" y="11325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35</xdr:row>
      <xdr:rowOff>0</xdr:rowOff>
    </xdr:from>
    <xdr:to>
      <xdr:col>6</xdr:col>
      <xdr:colOff>381000</xdr:colOff>
      <xdr:row>35</xdr:row>
      <xdr:rowOff>285750</xdr:rowOff>
    </xdr:to>
    <xdr:sp macro="" textlink="">
      <xdr:nvSpPr>
        <xdr:cNvPr id="28809" name="Text Box 31"/>
        <xdr:cNvSpPr txBox="1">
          <a:spLocks noChangeArrowheads="1"/>
        </xdr:cNvSpPr>
      </xdr:nvSpPr>
      <xdr:spPr bwMode="auto">
        <a:xfrm>
          <a:off x="4791075" y="11325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41</xdr:row>
      <xdr:rowOff>0</xdr:rowOff>
    </xdr:from>
    <xdr:to>
      <xdr:col>9</xdr:col>
      <xdr:colOff>304800</xdr:colOff>
      <xdr:row>41</xdr:row>
      <xdr:rowOff>285750</xdr:rowOff>
    </xdr:to>
    <xdr:sp macro="" textlink="">
      <xdr:nvSpPr>
        <xdr:cNvPr id="28810" name="Text Box 32"/>
        <xdr:cNvSpPr txBox="1">
          <a:spLocks noChangeArrowheads="1"/>
        </xdr:cNvSpPr>
      </xdr:nvSpPr>
      <xdr:spPr bwMode="auto">
        <a:xfrm>
          <a:off x="6858000" y="133254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41</xdr:row>
      <xdr:rowOff>0</xdr:rowOff>
    </xdr:from>
    <xdr:to>
      <xdr:col>6</xdr:col>
      <xdr:colOff>228600</xdr:colOff>
      <xdr:row>41</xdr:row>
      <xdr:rowOff>285750</xdr:rowOff>
    </xdr:to>
    <xdr:sp macro="" textlink="">
      <xdr:nvSpPr>
        <xdr:cNvPr id="28811" name="Text Box 33"/>
        <xdr:cNvSpPr txBox="1">
          <a:spLocks noChangeArrowheads="1"/>
        </xdr:cNvSpPr>
      </xdr:nvSpPr>
      <xdr:spPr bwMode="auto">
        <a:xfrm>
          <a:off x="4638675" y="133254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41</xdr:row>
      <xdr:rowOff>0</xdr:rowOff>
    </xdr:from>
    <xdr:to>
      <xdr:col>6</xdr:col>
      <xdr:colOff>381000</xdr:colOff>
      <xdr:row>41</xdr:row>
      <xdr:rowOff>285750</xdr:rowOff>
    </xdr:to>
    <xdr:sp macro="" textlink="">
      <xdr:nvSpPr>
        <xdr:cNvPr id="28812" name="Text Box 34"/>
        <xdr:cNvSpPr txBox="1">
          <a:spLocks noChangeArrowheads="1"/>
        </xdr:cNvSpPr>
      </xdr:nvSpPr>
      <xdr:spPr bwMode="auto">
        <a:xfrm>
          <a:off x="4791075" y="133254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43</xdr:row>
      <xdr:rowOff>0</xdr:rowOff>
    </xdr:from>
    <xdr:to>
      <xdr:col>9</xdr:col>
      <xdr:colOff>304800</xdr:colOff>
      <xdr:row>43</xdr:row>
      <xdr:rowOff>285750</xdr:rowOff>
    </xdr:to>
    <xdr:sp macro="" textlink="">
      <xdr:nvSpPr>
        <xdr:cNvPr id="28813" name="Text Box 35"/>
        <xdr:cNvSpPr txBox="1">
          <a:spLocks noChangeArrowheads="1"/>
        </xdr:cNvSpPr>
      </xdr:nvSpPr>
      <xdr:spPr bwMode="auto">
        <a:xfrm>
          <a:off x="6858000" y="139827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43</xdr:row>
      <xdr:rowOff>0</xdr:rowOff>
    </xdr:from>
    <xdr:to>
      <xdr:col>6</xdr:col>
      <xdr:colOff>228600</xdr:colOff>
      <xdr:row>43</xdr:row>
      <xdr:rowOff>285750</xdr:rowOff>
    </xdr:to>
    <xdr:sp macro="" textlink="">
      <xdr:nvSpPr>
        <xdr:cNvPr id="28814" name="Text Box 36"/>
        <xdr:cNvSpPr txBox="1">
          <a:spLocks noChangeArrowheads="1"/>
        </xdr:cNvSpPr>
      </xdr:nvSpPr>
      <xdr:spPr bwMode="auto">
        <a:xfrm>
          <a:off x="4638675" y="139827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43</xdr:row>
      <xdr:rowOff>0</xdr:rowOff>
    </xdr:from>
    <xdr:to>
      <xdr:col>6</xdr:col>
      <xdr:colOff>381000</xdr:colOff>
      <xdr:row>43</xdr:row>
      <xdr:rowOff>285750</xdr:rowOff>
    </xdr:to>
    <xdr:sp macro="" textlink="">
      <xdr:nvSpPr>
        <xdr:cNvPr id="28815" name="Text Box 37"/>
        <xdr:cNvSpPr txBox="1">
          <a:spLocks noChangeArrowheads="1"/>
        </xdr:cNvSpPr>
      </xdr:nvSpPr>
      <xdr:spPr bwMode="auto">
        <a:xfrm>
          <a:off x="4791075" y="139827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190500</xdr:colOff>
      <xdr:row>44</xdr:row>
      <xdr:rowOff>0</xdr:rowOff>
    </xdr:from>
    <xdr:to>
      <xdr:col>7</xdr:col>
      <xdr:colOff>304800</xdr:colOff>
      <xdr:row>44</xdr:row>
      <xdr:rowOff>285750</xdr:rowOff>
    </xdr:to>
    <xdr:sp macro="" textlink="">
      <xdr:nvSpPr>
        <xdr:cNvPr id="28816" name="Text Box 38"/>
        <xdr:cNvSpPr txBox="1">
          <a:spLocks noChangeArrowheads="1"/>
        </xdr:cNvSpPr>
      </xdr:nvSpPr>
      <xdr:spPr bwMode="auto">
        <a:xfrm>
          <a:off x="5429250" y="143160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44</xdr:row>
      <xdr:rowOff>0</xdr:rowOff>
    </xdr:from>
    <xdr:to>
      <xdr:col>4</xdr:col>
      <xdr:colOff>228600</xdr:colOff>
      <xdr:row>44</xdr:row>
      <xdr:rowOff>285750</xdr:rowOff>
    </xdr:to>
    <xdr:sp macro="" textlink="">
      <xdr:nvSpPr>
        <xdr:cNvPr id="28817" name="Text Box 39"/>
        <xdr:cNvSpPr txBox="1">
          <a:spLocks noChangeArrowheads="1"/>
        </xdr:cNvSpPr>
      </xdr:nvSpPr>
      <xdr:spPr bwMode="auto">
        <a:xfrm>
          <a:off x="3209925" y="143160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44</xdr:row>
      <xdr:rowOff>0</xdr:rowOff>
    </xdr:from>
    <xdr:to>
      <xdr:col>4</xdr:col>
      <xdr:colOff>381000</xdr:colOff>
      <xdr:row>44</xdr:row>
      <xdr:rowOff>285750</xdr:rowOff>
    </xdr:to>
    <xdr:sp macro="" textlink="">
      <xdr:nvSpPr>
        <xdr:cNvPr id="28818" name="Text Box 40"/>
        <xdr:cNvSpPr txBox="1">
          <a:spLocks noChangeArrowheads="1"/>
        </xdr:cNvSpPr>
      </xdr:nvSpPr>
      <xdr:spPr bwMode="auto">
        <a:xfrm>
          <a:off x="3362325" y="143160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44</xdr:row>
      <xdr:rowOff>0</xdr:rowOff>
    </xdr:from>
    <xdr:to>
      <xdr:col>9</xdr:col>
      <xdr:colOff>304800</xdr:colOff>
      <xdr:row>44</xdr:row>
      <xdr:rowOff>285750</xdr:rowOff>
    </xdr:to>
    <xdr:sp macro="" textlink="">
      <xdr:nvSpPr>
        <xdr:cNvPr id="28819" name="Text Box 41"/>
        <xdr:cNvSpPr txBox="1">
          <a:spLocks noChangeArrowheads="1"/>
        </xdr:cNvSpPr>
      </xdr:nvSpPr>
      <xdr:spPr bwMode="auto">
        <a:xfrm>
          <a:off x="6858000" y="143160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44</xdr:row>
      <xdr:rowOff>0</xdr:rowOff>
    </xdr:from>
    <xdr:to>
      <xdr:col>6</xdr:col>
      <xdr:colOff>228600</xdr:colOff>
      <xdr:row>44</xdr:row>
      <xdr:rowOff>285750</xdr:rowOff>
    </xdr:to>
    <xdr:sp macro="" textlink="">
      <xdr:nvSpPr>
        <xdr:cNvPr id="28820" name="Text Box 42"/>
        <xdr:cNvSpPr txBox="1">
          <a:spLocks noChangeArrowheads="1"/>
        </xdr:cNvSpPr>
      </xdr:nvSpPr>
      <xdr:spPr bwMode="auto">
        <a:xfrm>
          <a:off x="4638675" y="143160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44</xdr:row>
      <xdr:rowOff>0</xdr:rowOff>
    </xdr:from>
    <xdr:to>
      <xdr:col>6</xdr:col>
      <xdr:colOff>381000</xdr:colOff>
      <xdr:row>44</xdr:row>
      <xdr:rowOff>285750</xdr:rowOff>
    </xdr:to>
    <xdr:sp macro="" textlink="">
      <xdr:nvSpPr>
        <xdr:cNvPr id="28821" name="Text Box 43"/>
        <xdr:cNvSpPr txBox="1">
          <a:spLocks noChangeArrowheads="1"/>
        </xdr:cNvSpPr>
      </xdr:nvSpPr>
      <xdr:spPr bwMode="auto">
        <a:xfrm>
          <a:off x="4791075" y="143160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190500</xdr:colOff>
      <xdr:row>53</xdr:row>
      <xdr:rowOff>0</xdr:rowOff>
    </xdr:from>
    <xdr:to>
      <xdr:col>7</xdr:col>
      <xdr:colOff>304800</xdr:colOff>
      <xdr:row>53</xdr:row>
      <xdr:rowOff>285750</xdr:rowOff>
    </xdr:to>
    <xdr:sp macro="" textlink="">
      <xdr:nvSpPr>
        <xdr:cNvPr id="28822" name="Text Box 44"/>
        <xdr:cNvSpPr txBox="1">
          <a:spLocks noChangeArrowheads="1"/>
        </xdr:cNvSpPr>
      </xdr:nvSpPr>
      <xdr:spPr bwMode="auto">
        <a:xfrm>
          <a:off x="5429250" y="176974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53</xdr:row>
      <xdr:rowOff>0</xdr:rowOff>
    </xdr:from>
    <xdr:to>
      <xdr:col>4</xdr:col>
      <xdr:colOff>228600</xdr:colOff>
      <xdr:row>53</xdr:row>
      <xdr:rowOff>285750</xdr:rowOff>
    </xdr:to>
    <xdr:sp macro="" textlink="">
      <xdr:nvSpPr>
        <xdr:cNvPr id="28823" name="Text Box 45"/>
        <xdr:cNvSpPr txBox="1">
          <a:spLocks noChangeArrowheads="1"/>
        </xdr:cNvSpPr>
      </xdr:nvSpPr>
      <xdr:spPr bwMode="auto">
        <a:xfrm>
          <a:off x="3209925" y="176974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53</xdr:row>
      <xdr:rowOff>0</xdr:rowOff>
    </xdr:from>
    <xdr:to>
      <xdr:col>4</xdr:col>
      <xdr:colOff>381000</xdr:colOff>
      <xdr:row>53</xdr:row>
      <xdr:rowOff>285750</xdr:rowOff>
    </xdr:to>
    <xdr:sp macro="" textlink="">
      <xdr:nvSpPr>
        <xdr:cNvPr id="28824" name="Text Box 46"/>
        <xdr:cNvSpPr txBox="1">
          <a:spLocks noChangeArrowheads="1"/>
        </xdr:cNvSpPr>
      </xdr:nvSpPr>
      <xdr:spPr bwMode="auto">
        <a:xfrm>
          <a:off x="3362325" y="176974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190500</xdr:colOff>
      <xdr:row>57</xdr:row>
      <xdr:rowOff>0</xdr:rowOff>
    </xdr:from>
    <xdr:to>
      <xdr:col>7</xdr:col>
      <xdr:colOff>304800</xdr:colOff>
      <xdr:row>57</xdr:row>
      <xdr:rowOff>285750</xdr:rowOff>
    </xdr:to>
    <xdr:sp macro="" textlink="">
      <xdr:nvSpPr>
        <xdr:cNvPr id="28825" name="Text Box 47"/>
        <xdr:cNvSpPr txBox="1">
          <a:spLocks noChangeArrowheads="1"/>
        </xdr:cNvSpPr>
      </xdr:nvSpPr>
      <xdr:spPr bwMode="auto">
        <a:xfrm>
          <a:off x="5429250" y="190309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57</xdr:row>
      <xdr:rowOff>0</xdr:rowOff>
    </xdr:from>
    <xdr:to>
      <xdr:col>4</xdr:col>
      <xdr:colOff>228600</xdr:colOff>
      <xdr:row>57</xdr:row>
      <xdr:rowOff>285750</xdr:rowOff>
    </xdr:to>
    <xdr:sp macro="" textlink="">
      <xdr:nvSpPr>
        <xdr:cNvPr id="28826" name="Text Box 48"/>
        <xdr:cNvSpPr txBox="1">
          <a:spLocks noChangeArrowheads="1"/>
        </xdr:cNvSpPr>
      </xdr:nvSpPr>
      <xdr:spPr bwMode="auto">
        <a:xfrm>
          <a:off x="3209925" y="190309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57</xdr:row>
      <xdr:rowOff>0</xdr:rowOff>
    </xdr:from>
    <xdr:to>
      <xdr:col>4</xdr:col>
      <xdr:colOff>381000</xdr:colOff>
      <xdr:row>57</xdr:row>
      <xdr:rowOff>285750</xdr:rowOff>
    </xdr:to>
    <xdr:sp macro="" textlink="">
      <xdr:nvSpPr>
        <xdr:cNvPr id="28827" name="Text Box 49"/>
        <xdr:cNvSpPr txBox="1">
          <a:spLocks noChangeArrowheads="1"/>
        </xdr:cNvSpPr>
      </xdr:nvSpPr>
      <xdr:spPr bwMode="auto">
        <a:xfrm>
          <a:off x="3362325" y="190309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8</xdr:row>
      <xdr:rowOff>0</xdr:rowOff>
    </xdr:to>
    <xdr:sp macro="" textlink="">
      <xdr:nvSpPr>
        <xdr:cNvPr id="32818" name="Text Box 50"/>
        <xdr:cNvSpPr txBox="1">
          <a:spLocks noChangeArrowheads="1"/>
        </xdr:cNvSpPr>
      </xdr:nvSpPr>
      <xdr:spPr bwMode="auto">
        <a:xfrm>
          <a:off x="10239375" y="9525"/>
          <a:ext cx="0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19050</xdr:colOff>
      <xdr:row>0</xdr:row>
      <xdr:rowOff>171450</xdr:rowOff>
    </xdr:from>
    <xdr:to>
      <xdr:col>6</xdr:col>
      <xdr:colOff>95250</xdr:colOff>
      <xdr:row>7</xdr:row>
      <xdr:rowOff>228600</xdr:rowOff>
    </xdr:to>
    <xdr:pic>
      <xdr:nvPicPr>
        <xdr:cNvPr id="28829" name="Picture 51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171450"/>
          <a:ext cx="41719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685800</xdr:colOff>
      <xdr:row>0</xdr:row>
      <xdr:rowOff>133350</xdr:rowOff>
    </xdr:from>
    <xdr:to>
      <xdr:col>14</xdr:col>
      <xdr:colOff>561975</xdr:colOff>
      <xdr:row>8</xdr:row>
      <xdr:rowOff>0</xdr:rowOff>
    </xdr:to>
    <xdr:sp macro="" textlink="">
      <xdr:nvSpPr>
        <xdr:cNvPr id="32820" name="Text Box 52"/>
        <xdr:cNvSpPr txBox="1">
          <a:spLocks noChangeArrowheads="1"/>
        </xdr:cNvSpPr>
      </xdr:nvSpPr>
      <xdr:spPr bwMode="auto">
        <a:xfrm>
          <a:off x="5210175" y="133350"/>
          <a:ext cx="559117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</xdr:col>
      <xdr:colOff>95250</xdr:colOff>
      <xdr:row>8</xdr:row>
      <xdr:rowOff>76200</xdr:rowOff>
    </xdr:from>
    <xdr:to>
      <xdr:col>34</xdr:col>
      <xdr:colOff>0</xdr:colOff>
      <xdr:row>8</xdr:row>
      <xdr:rowOff>76200</xdr:rowOff>
    </xdr:to>
    <xdr:sp macro="" textlink="">
      <xdr:nvSpPr>
        <xdr:cNvPr id="28831" name="Line 53"/>
        <xdr:cNvSpPr>
          <a:spLocks noChangeShapeType="1"/>
        </xdr:cNvSpPr>
      </xdr:nvSpPr>
      <xdr:spPr bwMode="auto">
        <a:xfrm flipV="1">
          <a:off x="523875" y="2266950"/>
          <a:ext cx="23250525" cy="0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>
    <xdr:from>
      <xdr:col>17</xdr:col>
      <xdr:colOff>754811</xdr:colOff>
      <xdr:row>3</xdr:row>
      <xdr:rowOff>125802</xdr:rowOff>
    </xdr:from>
    <xdr:to>
      <xdr:col>24</xdr:col>
      <xdr:colOff>535480</xdr:colOff>
      <xdr:row>7</xdr:row>
      <xdr:rowOff>401105</xdr:rowOff>
    </xdr:to>
    <xdr:sp macro="" textlink="">
      <xdr:nvSpPr>
        <xdr:cNvPr id="57" name="TextBox 56"/>
        <xdr:cNvSpPr txBox="1"/>
      </xdr:nvSpPr>
      <xdr:spPr>
        <a:xfrm>
          <a:off x="12580188" y="880613"/>
          <a:ext cx="5333924" cy="12817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400"/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400"/>
        </a:p>
        <a:p>
          <a:pPr algn="ctr" rtl="1"/>
          <a:r>
            <a:rPr lang="en-US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4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4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  <xdr:twoCellAnchor editAs="oneCell">
    <xdr:from>
      <xdr:col>18</xdr:col>
      <xdr:colOff>361950</xdr:colOff>
      <xdr:row>0</xdr:row>
      <xdr:rowOff>123825</xdr:rowOff>
    </xdr:from>
    <xdr:to>
      <xdr:col>23</xdr:col>
      <xdr:colOff>95250</xdr:colOff>
      <xdr:row>3</xdr:row>
      <xdr:rowOff>142875</xdr:rowOff>
    </xdr:to>
    <xdr:pic>
      <xdr:nvPicPr>
        <xdr:cNvPr id="2883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020800" y="123825"/>
          <a:ext cx="2781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3793" name="Text Box 1"/>
        <xdr:cNvSpPr txBox="1">
          <a:spLocks noChangeArrowheads="1"/>
        </xdr:cNvSpPr>
      </xdr:nvSpPr>
      <xdr:spPr bwMode="auto">
        <a:xfrm>
          <a:off x="0" y="0"/>
          <a:ext cx="10210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3794" name="Text Box 2"/>
        <xdr:cNvSpPr txBox="1">
          <a:spLocks noChangeArrowheads="1"/>
        </xdr:cNvSpPr>
      </xdr:nvSpPr>
      <xdr:spPr bwMode="auto">
        <a:xfrm>
          <a:off x="10210800" y="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1800" b="1" i="0" strike="noStrike">
              <a:solidFill>
                <a:srgbClr val="000000"/>
              </a:solidFill>
              <a:latin typeface="Arial Cyr"/>
            </a:rPr>
            <a:t>БЫТОВОГО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И ПРОМЫШЛЕННОГО НАЗНАЧЕНИЯ</a:t>
          </a:r>
          <a:r>
            <a:rPr lang="ru-RU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5</xdr:row>
      <xdr:rowOff>285750</xdr:rowOff>
    </xdr:to>
    <xdr:sp macro="" textlink="">
      <xdr:nvSpPr>
        <xdr:cNvPr id="33796" name="Text Box 4"/>
        <xdr:cNvSpPr txBox="1">
          <a:spLocks noChangeArrowheads="1"/>
        </xdr:cNvSpPr>
      </xdr:nvSpPr>
      <xdr:spPr bwMode="auto">
        <a:xfrm>
          <a:off x="10210800" y="9525"/>
          <a:ext cx="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9</xdr:col>
      <xdr:colOff>190500</xdr:colOff>
      <xdr:row>22</xdr:row>
      <xdr:rowOff>0</xdr:rowOff>
    </xdr:from>
    <xdr:to>
      <xdr:col>9</xdr:col>
      <xdr:colOff>304800</xdr:colOff>
      <xdr:row>22</xdr:row>
      <xdr:rowOff>285750</xdr:rowOff>
    </xdr:to>
    <xdr:sp macro="" textlink="">
      <xdr:nvSpPr>
        <xdr:cNvPr id="26436" name="Text Box 6"/>
        <xdr:cNvSpPr txBox="1">
          <a:spLocks noChangeArrowheads="1"/>
        </xdr:cNvSpPr>
      </xdr:nvSpPr>
      <xdr:spPr bwMode="auto">
        <a:xfrm>
          <a:off x="6829425" y="73914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22</xdr:row>
      <xdr:rowOff>0</xdr:rowOff>
    </xdr:from>
    <xdr:to>
      <xdr:col>6</xdr:col>
      <xdr:colOff>228600</xdr:colOff>
      <xdr:row>22</xdr:row>
      <xdr:rowOff>285750</xdr:rowOff>
    </xdr:to>
    <xdr:sp macro="" textlink="">
      <xdr:nvSpPr>
        <xdr:cNvPr id="26437" name="Text Box 7"/>
        <xdr:cNvSpPr txBox="1">
          <a:spLocks noChangeArrowheads="1"/>
        </xdr:cNvSpPr>
      </xdr:nvSpPr>
      <xdr:spPr bwMode="auto">
        <a:xfrm>
          <a:off x="4610100" y="73914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22</xdr:row>
      <xdr:rowOff>0</xdr:rowOff>
    </xdr:from>
    <xdr:to>
      <xdr:col>6</xdr:col>
      <xdr:colOff>381000</xdr:colOff>
      <xdr:row>22</xdr:row>
      <xdr:rowOff>285750</xdr:rowOff>
    </xdr:to>
    <xdr:sp macro="" textlink="">
      <xdr:nvSpPr>
        <xdr:cNvPr id="26438" name="Text Box 8"/>
        <xdr:cNvSpPr txBox="1">
          <a:spLocks noChangeArrowheads="1"/>
        </xdr:cNvSpPr>
      </xdr:nvSpPr>
      <xdr:spPr bwMode="auto">
        <a:xfrm>
          <a:off x="4762500" y="73914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38100</xdr:colOff>
      <xdr:row>10</xdr:row>
      <xdr:rowOff>95250</xdr:rowOff>
    </xdr:from>
    <xdr:to>
      <xdr:col>14</xdr:col>
      <xdr:colOff>0</xdr:colOff>
      <xdr:row>10</xdr:row>
      <xdr:rowOff>95250</xdr:rowOff>
    </xdr:to>
    <xdr:sp macro="" textlink="">
      <xdr:nvSpPr>
        <xdr:cNvPr id="26439" name="Line 9"/>
        <xdr:cNvSpPr>
          <a:spLocks noChangeShapeType="1"/>
        </xdr:cNvSpPr>
      </xdr:nvSpPr>
      <xdr:spPr bwMode="auto">
        <a:xfrm>
          <a:off x="6677025" y="3276600"/>
          <a:ext cx="3533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123825</xdr:colOff>
      <xdr:row>18</xdr:row>
      <xdr:rowOff>95250</xdr:rowOff>
    </xdr:from>
    <xdr:to>
      <xdr:col>1</xdr:col>
      <xdr:colOff>123825</xdr:colOff>
      <xdr:row>21</xdr:row>
      <xdr:rowOff>0</xdr:rowOff>
    </xdr:to>
    <xdr:sp macro="" textlink="">
      <xdr:nvSpPr>
        <xdr:cNvPr id="26440" name="Line 10"/>
        <xdr:cNvSpPr>
          <a:spLocks noChangeShapeType="1"/>
        </xdr:cNvSpPr>
      </xdr:nvSpPr>
      <xdr:spPr bwMode="auto">
        <a:xfrm>
          <a:off x="133350" y="6019800"/>
          <a:ext cx="0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 editAs="oneCell">
    <xdr:from>
      <xdr:col>7</xdr:col>
      <xdr:colOff>190500</xdr:colOff>
      <xdr:row>34</xdr:row>
      <xdr:rowOff>0</xdr:rowOff>
    </xdr:from>
    <xdr:to>
      <xdr:col>7</xdr:col>
      <xdr:colOff>304800</xdr:colOff>
      <xdr:row>34</xdr:row>
      <xdr:rowOff>285750</xdr:rowOff>
    </xdr:to>
    <xdr:sp macro="" textlink="">
      <xdr:nvSpPr>
        <xdr:cNvPr id="26441" name="Text Box 11"/>
        <xdr:cNvSpPr txBox="1">
          <a:spLocks noChangeArrowheads="1"/>
        </xdr:cNvSpPr>
      </xdr:nvSpPr>
      <xdr:spPr bwMode="auto">
        <a:xfrm>
          <a:off x="5400675" y="11449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34</xdr:row>
      <xdr:rowOff>0</xdr:rowOff>
    </xdr:from>
    <xdr:to>
      <xdr:col>4</xdr:col>
      <xdr:colOff>228600</xdr:colOff>
      <xdr:row>34</xdr:row>
      <xdr:rowOff>285750</xdr:rowOff>
    </xdr:to>
    <xdr:sp macro="" textlink="">
      <xdr:nvSpPr>
        <xdr:cNvPr id="26442" name="Text Box 12"/>
        <xdr:cNvSpPr txBox="1">
          <a:spLocks noChangeArrowheads="1"/>
        </xdr:cNvSpPr>
      </xdr:nvSpPr>
      <xdr:spPr bwMode="auto">
        <a:xfrm>
          <a:off x="3181350" y="11449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34</xdr:row>
      <xdr:rowOff>0</xdr:rowOff>
    </xdr:from>
    <xdr:to>
      <xdr:col>4</xdr:col>
      <xdr:colOff>381000</xdr:colOff>
      <xdr:row>34</xdr:row>
      <xdr:rowOff>285750</xdr:rowOff>
    </xdr:to>
    <xdr:sp macro="" textlink="">
      <xdr:nvSpPr>
        <xdr:cNvPr id="26443" name="Text Box 13"/>
        <xdr:cNvSpPr txBox="1">
          <a:spLocks noChangeArrowheads="1"/>
        </xdr:cNvSpPr>
      </xdr:nvSpPr>
      <xdr:spPr bwMode="auto">
        <a:xfrm>
          <a:off x="3333750" y="11449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23</xdr:row>
      <xdr:rowOff>0</xdr:rowOff>
    </xdr:from>
    <xdr:to>
      <xdr:col>9</xdr:col>
      <xdr:colOff>304800</xdr:colOff>
      <xdr:row>23</xdr:row>
      <xdr:rowOff>285750</xdr:rowOff>
    </xdr:to>
    <xdr:sp macro="" textlink="">
      <xdr:nvSpPr>
        <xdr:cNvPr id="26444" name="Text Box 14"/>
        <xdr:cNvSpPr txBox="1">
          <a:spLocks noChangeArrowheads="1"/>
        </xdr:cNvSpPr>
      </xdr:nvSpPr>
      <xdr:spPr bwMode="auto">
        <a:xfrm>
          <a:off x="6829425" y="77247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23</xdr:row>
      <xdr:rowOff>0</xdr:rowOff>
    </xdr:from>
    <xdr:to>
      <xdr:col>6</xdr:col>
      <xdr:colOff>228600</xdr:colOff>
      <xdr:row>23</xdr:row>
      <xdr:rowOff>285750</xdr:rowOff>
    </xdr:to>
    <xdr:sp macro="" textlink="">
      <xdr:nvSpPr>
        <xdr:cNvPr id="26445" name="Text Box 15"/>
        <xdr:cNvSpPr txBox="1">
          <a:spLocks noChangeArrowheads="1"/>
        </xdr:cNvSpPr>
      </xdr:nvSpPr>
      <xdr:spPr bwMode="auto">
        <a:xfrm>
          <a:off x="4610100" y="77247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23</xdr:row>
      <xdr:rowOff>0</xdr:rowOff>
    </xdr:from>
    <xdr:to>
      <xdr:col>6</xdr:col>
      <xdr:colOff>381000</xdr:colOff>
      <xdr:row>23</xdr:row>
      <xdr:rowOff>285750</xdr:rowOff>
    </xdr:to>
    <xdr:sp macro="" textlink="">
      <xdr:nvSpPr>
        <xdr:cNvPr id="26446" name="Text Box 16"/>
        <xdr:cNvSpPr txBox="1">
          <a:spLocks noChangeArrowheads="1"/>
        </xdr:cNvSpPr>
      </xdr:nvSpPr>
      <xdr:spPr bwMode="auto">
        <a:xfrm>
          <a:off x="4762500" y="77247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190500</xdr:colOff>
      <xdr:row>46</xdr:row>
      <xdr:rowOff>0</xdr:rowOff>
    </xdr:from>
    <xdr:to>
      <xdr:col>7</xdr:col>
      <xdr:colOff>304800</xdr:colOff>
      <xdr:row>46</xdr:row>
      <xdr:rowOff>285750</xdr:rowOff>
    </xdr:to>
    <xdr:sp macro="" textlink="">
      <xdr:nvSpPr>
        <xdr:cNvPr id="26447" name="Text Box 17"/>
        <xdr:cNvSpPr txBox="1">
          <a:spLocks noChangeArrowheads="1"/>
        </xdr:cNvSpPr>
      </xdr:nvSpPr>
      <xdr:spPr bwMode="auto">
        <a:xfrm>
          <a:off x="5400675" y="154400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46</xdr:row>
      <xdr:rowOff>0</xdr:rowOff>
    </xdr:from>
    <xdr:to>
      <xdr:col>4</xdr:col>
      <xdr:colOff>228600</xdr:colOff>
      <xdr:row>46</xdr:row>
      <xdr:rowOff>285750</xdr:rowOff>
    </xdr:to>
    <xdr:sp macro="" textlink="">
      <xdr:nvSpPr>
        <xdr:cNvPr id="26448" name="Text Box 18"/>
        <xdr:cNvSpPr txBox="1">
          <a:spLocks noChangeArrowheads="1"/>
        </xdr:cNvSpPr>
      </xdr:nvSpPr>
      <xdr:spPr bwMode="auto">
        <a:xfrm>
          <a:off x="3181350" y="154400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46</xdr:row>
      <xdr:rowOff>0</xdr:rowOff>
    </xdr:from>
    <xdr:to>
      <xdr:col>4</xdr:col>
      <xdr:colOff>381000</xdr:colOff>
      <xdr:row>46</xdr:row>
      <xdr:rowOff>285750</xdr:rowOff>
    </xdr:to>
    <xdr:sp macro="" textlink="">
      <xdr:nvSpPr>
        <xdr:cNvPr id="26449" name="Text Box 19"/>
        <xdr:cNvSpPr txBox="1">
          <a:spLocks noChangeArrowheads="1"/>
        </xdr:cNvSpPr>
      </xdr:nvSpPr>
      <xdr:spPr bwMode="auto">
        <a:xfrm>
          <a:off x="3333750" y="154400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33</xdr:row>
      <xdr:rowOff>0</xdr:rowOff>
    </xdr:from>
    <xdr:to>
      <xdr:col>9</xdr:col>
      <xdr:colOff>304800</xdr:colOff>
      <xdr:row>33</xdr:row>
      <xdr:rowOff>285750</xdr:rowOff>
    </xdr:to>
    <xdr:sp macro="" textlink="">
      <xdr:nvSpPr>
        <xdr:cNvPr id="26450" name="Text Box 20"/>
        <xdr:cNvSpPr txBox="1">
          <a:spLocks noChangeArrowheads="1"/>
        </xdr:cNvSpPr>
      </xdr:nvSpPr>
      <xdr:spPr bwMode="auto">
        <a:xfrm>
          <a:off x="6829425" y="111156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33</xdr:row>
      <xdr:rowOff>0</xdr:rowOff>
    </xdr:from>
    <xdr:to>
      <xdr:col>6</xdr:col>
      <xdr:colOff>228600</xdr:colOff>
      <xdr:row>33</xdr:row>
      <xdr:rowOff>285750</xdr:rowOff>
    </xdr:to>
    <xdr:sp macro="" textlink="">
      <xdr:nvSpPr>
        <xdr:cNvPr id="26451" name="Text Box 21"/>
        <xdr:cNvSpPr txBox="1">
          <a:spLocks noChangeArrowheads="1"/>
        </xdr:cNvSpPr>
      </xdr:nvSpPr>
      <xdr:spPr bwMode="auto">
        <a:xfrm>
          <a:off x="4610100" y="111156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33</xdr:row>
      <xdr:rowOff>0</xdr:rowOff>
    </xdr:from>
    <xdr:to>
      <xdr:col>6</xdr:col>
      <xdr:colOff>381000</xdr:colOff>
      <xdr:row>33</xdr:row>
      <xdr:rowOff>285750</xdr:rowOff>
    </xdr:to>
    <xdr:sp macro="" textlink="">
      <xdr:nvSpPr>
        <xdr:cNvPr id="26452" name="Text Box 22"/>
        <xdr:cNvSpPr txBox="1">
          <a:spLocks noChangeArrowheads="1"/>
        </xdr:cNvSpPr>
      </xdr:nvSpPr>
      <xdr:spPr bwMode="auto">
        <a:xfrm>
          <a:off x="4762500" y="111156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34</xdr:row>
      <xdr:rowOff>0</xdr:rowOff>
    </xdr:from>
    <xdr:to>
      <xdr:col>9</xdr:col>
      <xdr:colOff>304800</xdr:colOff>
      <xdr:row>34</xdr:row>
      <xdr:rowOff>285750</xdr:rowOff>
    </xdr:to>
    <xdr:sp macro="" textlink="">
      <xdr:nvSpPr>
        <xdr:cNvPr id="26453" name="Text Box 23"/>
        <xdr:cNvSpPr txBox="1">
          <a:spLocks noChangeArrowheads="1"/>
        </xdr:cNvSpPr>
      </xdr:nvSpPr>
      <xdr:spPr bwMode="auto">
        <a:xfrm>
          <a:off x="6829425" y="11449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34</xdr:row>
      <xdr:rowOff>0</xdr:rowOff>
    </xdr:from>
    <xdr:to>
      <xdr:col>6</xdr:col>
      <xdr:colOff>228600</xdr:colOff>
      <xdr:row>34</xdr:row>
      <xdr:rowOff>285750</xdr:rowOff>
    </xdr:to>
    <xdr:sp macro="" textlink="">
      <xdr:nvSpPr>
        <xdr:cNvPr id="26454" name="Text Box 24"/>
        <xdr:cNvSpPr txBox="1">
          <a:spLocks noChangeArrowheads="1"/>
        </xdr:cNvSpPr>
      </xdr:nvSpPr>
      <xdr:spPr bwMode="auto">
        <a:xfrm>
          <a:off x="4610100" y="11449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34</xdr:row>
      <xdr:rowOff>0</xdr:rowOff>
    </xdr:from>
    <xdr:to>
      <xdr:col>6</xdr:col>
      <xdr:colOff>381000</xdr:colOff>
      <xdr:row>34</xdr:row>
      <xdr:rowOff>285750</xdr:rowOff>
    </xdr:to>
    <xdr:sp macro="" textlink="">
      <xdr:nvSpPr>
        <xdr:cNvPr id="26455" name="Text Box 25"/>
        <xdr:cNvSpPr txBox="1">
          <a:spLocks noChangeArrowheads="1"/>
        </xdr:cNvSpPr>
      </xdr:nvSpPr>
      <xdr:spPr bwMode="auto">
        <a:xfrm>
          <a:off x="4762500" y="11449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190500</xdr:colOff>
      <xdr:row>35</xdr:row>
      <xdr:rowOff>0</xdr:rowOff>
    </xdr:from>
    <xdr:to>
      <xdr:col>7</xdr:col>
      <xdr:colOff>304800</xdr:colOff>
      <xdr:row>35</xdr:row>
      <xdr:rowOff>285750</xdr:rowOff>
    </xdr:to>
    <xdr:sp macro="" textlink="">
      <xdr:nvSpPr>
        <xdr:cNvPr id="26456" name="Text Box 26"/>
        <xdr:cNvSpPr txBox="1">
          <a:spLocks noChangeArrowheads="1"/>
        </xdr:cNvSpPr>
      </xdr:nvSpPr>
      <xdr:spPr bwMode="auto">
        <a:xfrm>
          <a:off x="5400675" y="117824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35</xdr:row>
      <xdr:rowOff>0</xdr:rowOff>
    </xdr:from>
    <xdr:to>
      <xdr:col>4</xdr:col>
      <xdr:colOff>228600</xdr:colOff>
      <xdr:row>35</xdr:row>
      <xdr:rowOff>285750</xdr:rowOff>
    </xdr:to>
    <xdr:sp macro="" textlink="">
      <xdr:nvSpPr>
        <xdr:cNvPr id="26457" name="Text Box 27"/>
        <xdr:cNvSpPr txBox="1">
          <a:spLocks noChangeArrowheads="1"/>
        </xdr:cNvSpPr>
      </xdr:nvSpPr>
      <xdr:spPr bwMode="auto">
        <a:xfrm>
          <a:off x="3181350" y="117824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35</xdr:row>
      <xdr:rowOff>0</xdr:rowOff>
    </xdr:from>
    <xdr:to>
      <xdr:col>4</xdr:col>
      <xdr:colOff>381000</xdr:colOff>
      <xdr:row>35</xdr:row>
      <xdr:rowOff>285750</xdr:rowOff>
    </xdr:to>
    <xdr:sp macro="" textlink="">
      <xdr:nvSpPr>
        <xdr:cNvPr id="26458" name="Text Box 28"/>
        <xdr:cNvSpPr txBox="1">
          <a:spLocks noChangeArrowheads="1"/>
        </xdr:cNvSpPr>
      </xdr:nvSpPr>
      <xdr:spPr bwMode="auto">
        <a:xfrm>
          <a:off x="3333750" y="117824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35</xdr:row>
      <xdr:rowOff>0</xdr:rowOff>
    </xdr:from>
    <xdr:to>
      <xdr:col>9</xdr:col>
      <xdr:colOff>304800</xdr:colOff>
      <xdr:row>35</xdr:row>
      <xdr:rowOff>285750</xdr:rowOff>
    </xdr:to>
    <xdr:sp macro="" textlink="">
      <xdr:nvSpPr>
        <xdr:cNvPr id="26459" name="Text Box 29"/>
        <xdr:cNvSpPr txBox="1">
          <a:spLocks noChangeArrowheads="1"/>
        </xdr:cNvSpPr>
      </xdr:nvSpPr>
      <xdr:spPr bwMode="auto">
        <a:xfrm>
          <a:off x="6829425" y="117824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35</xdr:row>
      <xdr:rowOff>0</xdr:rowOff>
    </xdr:from>
    <xdr:to>
      <xdr:col>6</xdr:col>
      <xdr:colOff>228600</xdr:colOff>
      <xdr:row>35</xdr:row>
      <xdr:rowOff>285750</xdr:rowOff>
    </xdr:to>
    <xdr:sp macro="" textlink="">
      <xdr:nvSpPr>
        <xdr:cNvPr id="26460" name="Text Box 30"/>
        <xdr:cNvSpPr txBox="1">
          <a:spLocks noChangeArrowheads="1"/>
        </xdr:cNvSpPr>
      </xdr:nvSpPr>
      <xdr:spPr bwMode="auto">
        <a:xfrm>
          <a:off x="4610100" y="117824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35</xdr:row>
      <xdr:rowOff>0</xdr:rowOff>
    </xdr:from>
    <xdr:to>
      <xdr:col>6</xdr:col>
      <xdr:colOff>381000</xdr:colOff>
      <xdr:row>35</xdr:row>
      <xdr:rowOff>285750</xdr:rowOff>
    </xdr:to>
    <xdr:sp macro="" textlink="">
      <xdr:nvSpPr>
        <xdr:cNvPr id="26461" name="Text Box 31"/>
        <xdr:cNvSpPr txBox="1">
          <a:spLocks noChangeArrowheads="1"/>
        </xdr:cNvSpPr>
      </xdr:nvSpPr>
      <xdr:spPr bwMode="auto">
        <a:xfrm>
          <a:off x="4762500" y="117824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39</xdr:row>
      <xdr:rowOff>0</xdr:rowOff>
    </xdr:from>
    <xdr:to>
      <xdr:col>9</xdr:col>
      <xdr:colOff>304800</xdr:colOff>
      <xdr:row>39</xdr:row>
      <xdr:rowOff>285750</xdr:rowOff>
    </xdr:to>
    <xdr:sp macro="" textlink="">
      <xdr:nvSpPr>
        <xdr:cNvPr id="26462" name="Text Box 32"/>
        <xdr:cNvSpPr txBox="1">
          <a:spLocks noChangeArrowheads="1"/>
        </xdr:cNvSpPr>
      </xdr:nvSpPr>
      <xdr:spPr bwMode="auto">
        <a:xfrm>
          <a:off x="6829425" y="131159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39</xdr:row>
      <xdr:rowOff>0</xdr:rowOff>
    </xdr:from>
    <xdr:to>
      <xdr:col>6</xdr:col>
      <xdr:colOff>228600</xdr:colOff>
      <xdr:row>39</xdr:row>
      <xdr:rowOff>285750</xdr:rowOff>
    </xdr:to>
    <xdr:sp macro="" textlink="">
      <xdr:nvSpPr>
        <xdr:cNvPr id="26463" name="Text Box 33"/>
        <xdr:cNvSpPr txBox="1">
          <a:spLocks noChangeArrowheads="1"/>
        </xdr:cNvSpPr>
      </xdr:nvSpPr>
      <xdr:spPr bwMode="auto">
        <a:xfrm>
          <a:off x="4610100" y="131159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39</xdr:row>
      <xdr:rowOff>0</xdr:rowOff>
    </xdr:from>
    <xdr:to>
      <xdr:col>6</xdr:col>
      <xdr:colOff>381000</xdr:colOff>
      <xdr:row>39</xdr:row>
      <xdr:rowOff>285750</xdr:rowOff>
    </xdr:to>
    <xdr:sp macro="" textlink="">
      <xdr:nvSpPr>
        <xdr:cNvPr id="26464" name="Text Box 34"/>
        <xdr:cNvSpPr txBox="1">
          <a:spLocks noChangeArrowheads="1"/>
        </xdr:cNvSpPr>
      </xdr:nvSpPr>
      <xdr:spPr bwMode="auto">
        <a:xfrm>
          <a:off x="4762500" y="131159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41</xdr:row>
      <xdr:rowOff>0</xdr:rowOff>
    </xdr:from>
    <xdr:to>
      <xdr:col>9</xdr:col>
      <xdr:colOff>304800</xdr:colOff>
      <xdr:row>41</xdr:row>
      <xdr:rowOff>285750</xdr:rowOff>
    </xdr:to>
    <xdr:sp macro="" textlink="">
      <xdr:nvSpPr>
        <xdr:cNvPr id="26465" name="Text Box 35"/>
        <xdr:cNvSpPr txBox="1">
          <a:spLocks noChangeArrowheads="1"/>
        </xdr:cNvSpPr>
      </xdr:nvSpPr>
      <xdr:spPr bwMode="auto">
        <a:xfrm>
          <a:off x="6829425" y="137826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41</xdr:row>
      <xdr:rowOff>0</xdr:rowOff>
    </xdr:from>
    <xdr:to>
      <xdr:col>6</xdr:col>
      <xdr:colOff>228600</xdr:colOff>
      <xdr:row>41</xdr:row>
      <xdr:rowOff>285750</xdr:rowOff>
    </xdr:to>
    <xdr:sp macro="" textlink="">
      <xdr:nvSpPr>
        <xdr:cNvPr id="26466" name="Text Box 36"/>
        <xdr:cNvSpPr txBox="1">
          <a:spLocks noChangeArrowheads="1"/>
        </xdr:cNvSpPr>
      </xdr:nvSpPr>
      <xdr:spPr bwMode="auto">
        <a:xfrm>
          <a:off x="4610100" y="137826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41</xdr:row>
      <xdr:rowOff>0</xdr:rowOff>
    </xdr:from>
    <xdr:to>
      <xdr:col>6</xdr:col>
      <xdr:colOff>381000</xdr:colOff>
      <xdr:row>41</xdr:row>
      <xdr:rowOff>285750</xdr:rowOff>
    </xdr:to>
    <xdr:sp macro="" textlink="">
      <xdr:nvSpPr>
        <xdr:cNvPr id="26467" name="Text Box 37"/>
        <xdr:cNvSpPr txBox="1">
          <a:spLocks noChangeArrowheads="1"/>
        </xdr:cNvSpPr>
      </xdr:nvSpPr>
      <xdr:spPr bwMode="auto">
        <a:xfrm>
          <a:off x="4762500" y="137826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190500</xdr:colOff>
      <xdr:row>42</xdr:row>
      <xdr:rowOff>0</xdr:rowOff>
    </xdr:from>
    <xdr:to>
      <xdr:col>7</xdr:col>
      <xdr:colOff>304800</xdr:colOff>
      <xdr:row>42</xdr:row>
      <xdr:rowOff>285750</xdr:rowOff>
    </xdr:to>
    <xdr:sp macro="" textlink="">
      <xdr:nvSpPr>
        <xdr:cNvPr id="26468" name="Text Box 38"/>
        <xdr:cNvSpPr txBox="1">
          <a:spLocks noChangeArrowheads="1"/>
        </xdr:cNvSpPr>
      </xdr:nvSpPr>
      <xdr:spPr bwMode="auto">
        <a:xfrm>
          <a:off x="5400675" y="14116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114300</xdr:colOff>
      <xdr:row>42</xdr:row>
      <xdr:rowOff>0</xdr:rowOff>
    </xdr:from>
    <xdr:to>
      <xdr:col>4</xdr:col>
      <xdr:colOff>228600</xdr:colOff>
      <xdr:row>42</xdr:row>
      <xdr:rowOff>285750</xdr:rowOff>
    </xdr:to>
    <xdr:sp macro="" textlink="">
      <xdr:nvSpPr>
        <xdr:cNvPr id="26469" name="Text Box 39"/>
        <xdr:cNvSpPr txBox="1">
          <a:spLocks noChangeArrowheads="1"/>
        </xdr:cNvSpPr>
      </xdr:nvSpPr>
      <xdr:spPr bwMode="auto">
        <a:xfrm>
          <a:off x="3181350" y="14116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42</xdr:row>
      <xdr:rowOff>0</xdr:rowOff>
    </xdr:from>
    <xdr:to>
      <xdr:col>4</xdr:col>
      <xdr:colOff>381000</xdr:colOff>
      <xdr:row>42</xdr:row>
      <xdr:rowOff>285750</xdr:rowOff>
    </xdr:to>
    <xdr:sp macro="" textlink="">
      <xdr:nvSpPr>
        <xdr:cNvPr id="26470" name="Text Box 40"/>
        <xdr:cNvSpPr txBox="1">
          <a:spLocks noChangeArrowheads="1"/>
        </xdr:cNvSpPr>
      </xdr:nvSpPr>
      <xdr:spPr bwMode="auto">
        <a:xfrm>
          <a:off x="3333750" y="14116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42</xdr:row>
      <xdr:rowOff>0</xdr:rowOff>
    </xdr:from>
    <xdr:to>
      <xdr:col>9</xdr:col>
      <xdr:colOff>304800</xdr:colOff>
      <xdr:row>42</xdr:row>
      <xdr:rowOff>285750</xdr:rowOff>
    </xdr:to>
    <xdr:sp macro="" textlink="">
      <xdr:nvSpPr>
        <xdr:cNvPr id="26471" name="Text Box 41"/>
        <xdr:cNvSpPr txBox="1">
          <a:spLocks noChangeArrowheads="1"/>
        </xdr:cNvSpPr>
      </xdr:nvSpPr>
      <xdr:spPr bwMode="auto">
        <a:xfrm>
          <a:off x="6829425" y="14116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114300</xdr:colOff>
      <xdr:row>42</xdr:row>
      <xdr:rowOff>0</xdr:rowOff>
    </xdr:from>
    <xdr:to>
      <xdr:col>6</xdr:col>
      <xdr:colOff>228600</xdr:colOff>
      <xdr:row>42</xdr:row>
      <xdr:rowOff>285750</xdr:rowOff>
    </xdr:to>
    <xdr:sp macro="" textlink="">
      <xdr:nvSpPr>
        <xdr:cNvPr id="26472" name="Text Box 42"/>
        <xdr:cNvSpPr txBox="1">
          <a:spLocks noChangeArrowheads="1"/>
        </xdr:cNvSpPr>
      </xdr:nvSpPr>
      <xdr:spPr bwMode="auto">
        <a:xfrm>
          <a:off x="4610100" y="14116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266700</xdr:colOff>
      <xdr:row>42</xdr:row>
      <xdr:rowOff>0</xdr:rowOff>
    </xdr:from>
    <xdr:to>
      <xdr:col>6</xdr:col>
      <xdr:colOff>381000</xdr:colOff>
      <xdr:row>42</xdr:row>
      <xdr:rowOff>285750</xdr:rowOff>
    </xdr:to>
    <xdr:sp macro="" textlink="">
      <xdr:nvSpPr>
        <xdr:cNvPr id="26473" name="Text Box 43"/>
        <xdr:cNvSpPr txBox="1">
          <a:spLocks noChangeArrowheads="1"/>
        </xdr:cNvSpPr>
      </xdr:nvSpPr>
      <xdr:spPr bwMode="auto">
        <a:xfrm>
          <a:off x="4762500" y="141160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8</xdr:row>
      <xdr:rowOff>285750</xdr:rowOff>
    </xdr:to>
    <xdr:sp macro="" textlink="">
      <xdr:nvSpPr>
        <xdr:cNvPr id="33841" name="Text Box 49"/>
        <xdr:cNvSpPr txBox="1">
          <a:spLocks noChangeArrowheads="1"/>
        </xdr:cNvSpPr>
      </xdr:nvSpPr>
      <xdr:spPr bwMode="auto">
        <a:xfrm>
          <a:off x="10210800" y="9525"/>
          <a:ext cx="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8</xdr:row>
      <xdr:rowOff>0</xdr:rowOff>
    </xdr:to>
    <xdr:sp macro="" textlink="">
      <xdr:nvSpPr>
        <xdr:cNvPr id="33842" name="Text Box 50"/>
        <xdr:cNvSpPr txBox="1">
          <a:spLocks noChangeArrowheads="1"/>
        </xdr:cNvSpPr>
      </xdr:nvSpPr>
      <xdr:spPr bwMode="auto">
        <a:xfrm>
          <a:off x="10210800" y="9525"/>
          <a:ext cx="0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19050</xdr:colOff>
      <xdr:row>0</xdr:row>
      <xdr:rowOff>171450</xdr:rowOff>
    </xdr:from>
    <xdr:to>
      <xdr:col>6</xdr:col>
      <xdr:colOff>19050</xdr:colOff>
      <xdr:row>7</xdr:row>
      <xdr:rowOff>228600</xdr:rowOff>
    </xdr:to>
    <xdr:pic>
      <xdr:nvPicPr>
        <xdr:cNvPr id="26476" name="Picture 51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171450"/>
          <a:ext cx="4095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685800</xdr:colOff>
      <xdr:row>0</xdr:row>
      <xdr:rowOff>133350</xdr:rowOff>
    </xdr:from>
    <xdr:to>
      <xdr:col>14</xdr:col>
      <xdr:colOff>561975</xdr:colOff>
      <xdr:row>8</xdr:row>
      <xdr:rowOff>0</xdr:rowOff>
    </xdr:to>
    <xdr:sp macro="" textlink="">
      <xdr:nvSpPr>
        <xdr:cNvPr id="33844" name="Text Box 52"/>
        <xdr:cNvSpPr txBox="1">
          <a:spLocks noChangeArrowheads="1"/>
        </xdr:cNvSpPr>
      </xdr:nvSpPr>
      <xdr:spPr bwMode="auto">
        <a:xfrm>
          <a:off x="5181600" y="133350"/>
          <a:ext cx="559117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ECO FAST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</xdr:col>
      <xdr:colOff>95250</xdr:colOff>
      <xdr:row>8</xdr:row>
      <xdr:rowOff>76200</xdr:rowOff>
    </xdr:from>
    <xdr:to>
      <xdr:col>33</xdr:col>
      <xdr:colOff>1200150</xdr:colOff>
      <xdr:row>8</xdr:row>
      <xdr:rowOff>76200</xdr:rowOff>
    </xdr:to>
    <xdr:sp macro="" textlink="">
      <xdr:nvSpPr>
        <xdr:cNvPr id="26478" name="Line 53"/>
        <xdr:cNvSpPr>
          <a:spLocks noChangeShapeType="1"/>
        </xdr:cNvSpPr>
      </xdr:nvSpPr>
      <xdr:spPr bwMode="auto">
        <a:xfrm flipV="1">
          <a:off x="495300" y="2266950"/>
          <a:ext cx="22717125" cy="0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17</xdr:col>
      <xdr:colOff>1485900</xdr:colOff>
      <xdr:row>2</xdr:row>
      <xdr:rowOff>190500</xdr:rowOff>
    </xdr:from>
    <xdr:to>
      <xdr:col>23</xdr:col>
      <xdr:colOff>57150</xdr:colOff>
      <xdr:row>6</xdr:row>
      <xdr:rowOff>190500</xdr:rowOff>
    </xdr:to>
    <xdr:pic>
      <xdr:nvPicPr>
        <xdr:cNvPr id="2647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11175" y="685800"/>
          <a:ext cx="36004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476250</xdr:colOff>
      <xdr:row>1</xdr:row>
      <xdr:rowOff>209550</xdr:rowOff>
    </xdr:from>
    <xdr:to>
      <xdr:col>34</xdr:col>
      <xdr:colOff>38100</xdr:colOff>
      <xdr:row>7</xdr:row>
      <xdr:rowOff>342900</xdr:rowOff>
    </xdr:to>
    <xdr:sp macro="" textlink="">
      <xdr:nvSpPr>
        <xdr:cNvPr id="55" name="TextBox 54"/>
        <xdr:cNvSpPr txBox="1"/>
      </xdr:nvSpPr>
      <xdr:spPr>
        <a:xfrm>
          <a:off x="17983200" y="457200"/>
          <a:ext cx="5410200" cy="1619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800"/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800"/>
        </a:p>
        <a:p>
          <a:pPr algn="ctr" rtl="1"/>
          <a:r>
            <a:rPr lang="en-US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8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8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219075</xdr:colOff>
      <xdr:row>0</xdr:row>
      <xdr:rowOff>0</xdr:rowOff>
    </xdr:to>
    <xdr:sp macro="" textlink="">
      <xdr:nvSpPr>
        <xdr:cNvPr id="25601" name="Text Box 1"/>
        <xdr:cNvSpPr txBox="1">
          <a:spLocks noChangeArrowheads="1"/>
        </xdr:cNvSpPr>
      </xdr:nvSpPr>
      <xdr:spPr bwMode="auto">
        <a:xfrm>
          <a:off x="0" y="0"/>
          <a:ext cx="18354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28</xdr:col>
      <xdr:colOff>209550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5602" name="Text Box 2"/>
        <xdr:cNvSpPr txBox="1">
          <a:spLocks noChangeArrowheads="1"/>
        </xdr:cNvSpPr>
      </xdr:nvSpPr>
      <xdr:spPr bwMode="auto">
        <a:xfrm>
          <a:off x="19059525" y="0"/>
          <a:ext cx="1933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1800" b="1" i="0" strike="noStrike">
              <a:solidFill>
                <a:srgbClr val="000000"/>
              </a:solidFill>
              <a:latin typeface="Arial Cyr"/>
            </a:rPr>
            <a:t>БЫТОВОГО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И ПРОМЫШЛЕННОГО НАЗНАЧЕНИЯ</a:t>
          </a:r>
          <a:r>
            <a:rPr lang="ru-RU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</a:p>
      </xdr:txBody>
    </xdr:sp>
    <xdr:clientData/>
  </xdr:twoCellAnchor>
  <xdr:twoCellAnchor editAs="oneCell">
    <xdr:from>
      <xdr:col>8</xdr:col>
      <xdr:colOff>190500</xdr:colOff>
      <xdr:row>36</xdr:row>
      <xdr:rowOff>0</xdr:rowOff>
    </xdr:from>
    <xdr:to>
      <xdr:col>8</xdr:col>
      <xdr:colOff>304800</xdr:colOff>
      <xdr:row>36</xdr:row>
      <xdr:rowOff>285750</xdr:rowOff>
    </xdr:to>
    <xdr:sp macro="" textlink="">
      <xdr:nvSpPr>
        <xdr:cNvPr id="8975" name="Text Box 6"/>
        <xdr:cNvSpPr txBox="1">
          <a:spLocks noChangeArrowheads="1"/>
        </xdr:cNvSpPr>
      </xdr:nvSpPr>
      <xdr:spPr bwMode="auto">
        <a:xfrm>
          <a:off x="4810125" y="135350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114300</xdr:colOff>
      <xdr:row>36</xdr:row>
      <xdr:rowOff>0</xdr:rowOff>
    </xdr:from>
    <xdr:to>
      <xdr:col>5</xdr:col>
      <xdr:colOff>228600</xdr:colOff>
      <xdr:row>36</xdr:row>
      <xdr:rowOff>285750</xdr:rowOff>
    </xdr:to>
    <xdr:sp macro="" textlink="">
      <xdr:nvSpPr>
        <xdr:cNvPr id="8976" name="Text Box 7"/>
        <xdr:cNvSpPr txBox="1">
          <a:spLocks noChangeArrowheads="1"/>
        </xdr:cNvSpPr>
      </xdr:nvSpPr>
      <xdr:spPr bwMode="auto">
        <a:xfrm>
          <a:off x="2590800" y="135350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266700</xdr:colOff>
      <xdr:row>36</xdr:row>
      <xdr:rowOff>0</xdr:rowOff>
    </xdr:from>
    <xdr:to>
      <xdr:col>5</xdr:col>
      <xdr:colOff>381000</xdr:colOff>
      <xdr:row>36</xdr:row>
      <xdr:rowOff>285750</xdr:rowOff>
    </xdr:to>
    <xdr:sp macro="" textlink="">
      <xdr:nvSpPr>
        <xdr:cNvPr id="8977" name="Text Box 8"/>
        <xdr:cNvSpPr txBox="1">
          <a:spLocks noChangeArrowheads="1"/>
        </xdr:cNvSpPr>
      </xdr:nvSpPr>
      <xdr:spPr bwMode="auto">
        <a:xfrm>
          <a:off x="2743200" y="135350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7</xdr:row>
      <xdr:rowOff>0</xdr:rowOff>
    </xdr:from>
    <xdr:to>
      <xdr:col>1</xdr:col>
      <xdr:colOff>123825</xdr:colOff>
      <xdr:row>7</xdr:row>
      <xdr:rowOff>0</xdr:rowOff>
    </xdr:to>
    <xdr:sp macro="" textlink="">
      <xdr:nvSpPr>
        <xdr:cNvPr id="8978" name="Line 10"/>
        <xdr:cNvSpPr>
          <a:spLocks noChangeShapeType="1"/>
        </xdr:cNvSpPr>
      </xdr:nvSpPr>
      <xdr:spPr bwMode="auto">
        <a:xfrm>
          <a:off x="133350" y="173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8</xdr:row>
      <xdr:rowOff>285750</xdr:rowOff>
    </xdr:to>
    <xdr:sp macro="" textlink="">
      <xdr:nvSpPr>
        <xdr:cNvPr id="25611" name="Text Box 11"/>
        <xdr:cNvSpPr txBox="1">
          <a:spLocks noChangeArrowheads="1"/>
        </xdr:cNvSpPr>
      </xdr:nvSpPr>
      <xdr:spPr bwMode="auto">
        <a:xfrm>
          <a:off x="8905875" y="9525"/>
          <a:ext cx="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8</xdr:row>
      <xdr:rowOff>0</xdr:rowOff>
    </xdr:to>
    <xdr:sp macro="" textlink="">
      <xdr:nvSpPr>
        <xdr:cNvPr id="25612" name="Text Box 12"/>
        <xdr:cNvSpPr txBox="1">
          <a:spLocks noChangeArrowheads="1"/>
        </xdr:cNvSpPr>
      </xdr:nvSpPr>
      <xdr:spPr bwMode="auto">
        <a:xfrm>
          <a:off x="8905875" y="9525"/>
          <a:ext cx="0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19050</xdr:colOff>
      <xdr:row>0</xdr:row>
      <xdr:rowOff>171450</xdr:rowOff>
    </xdr:from>
    <xdr:to>
      <xdr:col>7</xdr:col>
      <xdr:colOff>628650</xdr:colOff>
      <xdr:row>7</xdr:row>
      <xdr:rowOff>228600</xdr:rowOff>
    </xdr:to>
    <xdr:pic>
      <xdr:nvPicPr>
        <xdr:cNvPr id="8981" name="Picture 13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171450"/>
          <a:ext cx="418147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514350</xdr:colOff>
      <xdr:row>0</xdr:row>
      <xdr:rowOff>152400</xdr:rowOff>
    </xdr:from>
    <xdr:to>
      <xdr:col>16</xdr:col>
      <xdr:colOff>390525</xdr:colOff>
      <xdr:row>8</xdr:row>
      <xdr:rowOff>19050</xdr:rowOff>
    </xdr:to>
    <xdr:sp macro="" textlink="">
      <xdr:nvSpPr>
        <xdr:cNvPr id="25614" name="Text Box 14"/>
        <xdr:cNvSpPr txBox="1">
          <a:spLocks noChangeArrowheads="1"/>
        </xdr:cNvSpPr>
      </xdr:nvSpPr>
      <xdr:spPr bwMode="auto">
        <a:xfrm>
          <a:off x="5133975" y="152400"/>
          <a:ext cx="559117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RSD02  PREMIUM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</xdr:col>
      <xdr:colOff>95250</xdr:colOff>
      <xdr:row>8</xdr:row>
      <xdr:rowOff>57150</xdr:rowOff>
    </xdr:from>
    <xdr:to>
      <xdr:col>31</xdr:col>
      <xdr:colOff>552450</xdr:colOff>
      <xdr:row>8</xdr:row>
      <xdr:rowOff>76200</xdr:rowOff>
    </xdr:to>
    <xdr:sp macro="" textlink="">
      <xdr:nvSpPr>
        <xdr:cNvPr id="8983" name="Line 15"/>
        <xdr:cNvSpPr>
          <a:spLocks noChangeShapeType="1"/>
        </xdr:cNvSpPr>
      </xdr:nvSpPr>
      <xdr:spPr bwMode="auto">
        <a:xfrm flipV="1">
          <a:off x="428625" y="2247900"/>
          <a:ext cx="21116925" cy="19050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>
    <xdr:from>
      <xdr:col>23</xdr:col>
      <xdr:colOff>361950</xdr:colOff>
      <xdr:row>0</xdr:row>
      <xdr:rowOff>152400</xdr:rowOff>
    </xdr:from>
    <xdr:to>
      <xdr:col>30</xdr:col>
      <xdr:colOff>171450</xdr:colOff>
      <xdr:row>7</xdr:row>
      <xdr:rowOff>152400</xdr:rowOff>
    </xdr:to>
    <xdr:sp macro="" textlink="">
      <xdr:nvSpPr>
        <xdr:cNvPr id="18" name="TextBox 17"/>
        <xdr:cNvSpPr txBox="1"/>
      </xdr:nvSpPr>
      <xdr:spPr>
        <a:xfrm>
          <a:off x="15849600" y="152400"/>
          <a:ext cx="4876800" cy="1733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800"/>
        </a:p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800"/>
        </a:p>
        <a:p>
          <a:pPr algn="ctr" rtl="1"/>
          <a:r>
            <a:rPr lang="en-US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8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8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  <xdr:twoCellAnchor editAs="oneCell">
    <xdr:from>
      <xdr:col>17</xdr:col>
      <xdr:colOff>190500</xdr:colOff>
      <xdr:row>1</xdr:row>
      <xdr:rowOff>209550</xdr:rowOff>
    </xdr:from>
    <xdr:to>
      <xdr:col>22</xdr:col>
      <xdr:colOff>95250</xdr:colOff>
      <xdr:row>5</xdr:row>
      <xdr:rowOff>209550</xdr:rowOff>
    </xdr:to>
    <xdr:pic>
      <xdr:nvPicPr>
        <xdr:cNvPr id="898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106150" y="457200"/>
          <a:ext cx="35528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16</xdr:row>
      <xdr:rowOff>104775</xdr:rowOff>
    </xdr:from>
    <xdr:to>
      <xdr:col>0</xdr:col>
      <xdr:colOff>161925</xdr:colOff>
      <xdr:row>71</xdr:row>
      <xdr:rowOff>180975</xdr:rowOff>
    </xdr:to>
    <xdr:sp macro="" textlink="">
      <xdr:nvSpPr>
        <xdr:cNvPr id="9757" name="Line 4"/>
        <xdr:cNvSpPr>
          <a:spLocks noChangeShapeType="1"/>
        </xdr:cNvSpPr>
      </xdr:nvSpPr>
      <xdr:spPr bwMode="auto">
        <a:xfrm>
          <a:off x="123825" y="3838575"/>
          <a:ext cx="38100" cy="121158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38100</xdr:colOff>
      <xdr:row>9</xdr:row>
      <xdr:rowOff>95250</xdr:rowOff>
    </xdr:from>
    <xdr:to>
      <xdr:col>61</xdr:col>
      <xdr:colOff>285750</xdr:colOff>
      <xdr:row>9</xdr:row>
      <xdr:rowOff>95250</xdr:rowOff>
    </xdr:to>
    <xdr:sp macro="" textlink="">
      <xdr:nvSpPr>
        <xdr:cNvPr id="9758" name="Line 5"/>
        <xdr:cNvSpPr>
          <a:spLocks noChangeShapeType="1"/>
        </xdr:cNvSpPr>
      </xdr:nvSpPr>
      <xdr:spPr bwMode="auto">
        <a:xfrm>
          <a:off x="2495550" y="2295525"/>
          <a:ext cx="1640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285750</xdr:rowOff>
    </xdr:to>
    <xdr:sp macro="" textlink="">
      <xdr:nvSpPr>
        <xdr:cNvPr id="40971" name="Text Box 11"/>
        <xdr:cNvSpPr txBox="1">
          <a:spLocks noChangeArrowheads="1"/>
        </xdr:cNvSpPr>
      </xdr:nvSpPr>
      <xdr:spPr bwMode="auto">
        <a:xfrm>
          <a:off x="4286250" y="9525"/>
          <a:ext cx="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7</xdr:row>
      <xdr:rowOff>0</xdr:rowOff>
    </xdr:to>
    <xdr:sp macro="" textlink="">
      <xdr:nvSpPr>
        <xdr:cNvPr id="40972" name="Text Box 12"/>
        <xdr:cNvSpPr txBox="1">
          <a:spLocks noChangeArrowheads="1"/>
        </xdr:cNvSpPr>
      </xdr:nvSpPr>
      <xdr:spPr bwMode="auto">
        <a:xfrm>
          <a:off x="4286250" y="952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0</xdr:col>
      <xdr:colOff>238125</xdr:colOff>
      <xdr:row>0</xdr:row>
      <xdr:rowOff>161925</xdr:rowOff>
    </xdr:from>
    <xdr:to>
      <xdr:col>9</xdr:col>
      <xdr:colOff>95250</xdr:colOff>
      <xdr:row>5</xdr:row>
      <xdr:rowOff>190500</xdr:rowOff>
    </xdr:to>
    <xdr:pic>
      <xdr:nvPicPr>
        <xdr:cNvPr id="9761" name="Picture 13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61925"/>
          <a:ext cx="26193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47625</xdr:colOff>
      <xdr:row>0</xdr:row>
      <xdr:rowOff>19050</xdr:rowOff>
    </xdr:from>
    <xdr:to>
      <xdr:col>30</xdr:col>
      <xdr:colOff>209550</xdr:colOff>
      <xdr:row>7</xdr:row>
      <xdr:rowOff>0</xdr:rowOff>
    </xdr:to>
    <xdr:sp macro="" textlink="">
      <xdr:nvSpPr>
        <xdr:cNvPr id="40974" name="Text Box 14"/>
        <xdr:cNvSpPr txBox="1">
          <a:spLocks noChangeArrowheads="1"/>
        </xdr:cNvSpPr>
      </xdr:nvSpPr>
      <xdr:spPr bwMode="auto">
        <a:xfrm>
          <a:off x="3114675" y="19050"/>
          <a:ext cx="625792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0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ISD01</a:t>
          </a:r>
        </a:p>
        <a:p>
          <a:pPr algn="l" rtl="0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000" b="1" i="0" strike="noStrike">
              <a:solidFill>
                <a:srgbClr val="000000"/>
              </a:solidFill>
              <a:latin typeface="Arial Cyr"/>
            </a:rPr>
            <a:t>EN 13241-1,</a:t>
          </a:r>
          <a:endParaRPr lang="en-US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</xdr:col>
      <xdr:colOff>95250</xdr:colOff>
      <xdr:row>7</xdr:row>
      <xdr:rowOff>76200</xdr:rowOff>
    </xdr:from>
    <xdr:to>
      <xdr:col>63</xdr:col>
      <xdr:colOff>0</xdr:colOff>
      <xdr:row>7</xdr:row>
      <xdr:rowOff>104775</xdr:rowOff>
    </xdr:to>
    <xdr:sp macro="" textlink="">
      <xdr:nvSpPr>
        <xdr:cNvPr id="9763" name="Line 15"/>
        <xdr:cNvSpPr>
          <a:spLocks noChangeShapeType="1"/>
        </xdr:cNvSpPr>
      </xdr:nvSpPr>
      <xdr:spPr bwMode="auto">
        <a:xfrm>
          <a:off x="723900" y="1809750"/>
          <a:ext cx="18497550" cy="28575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>
    <xdr:from>
      <xdr:col>35</xdr:col>
      <xdr:colOff>98961</xdr:colOff>
      <xdr:row>2</xdr:row>
      <xdr:rowOff>111331</xdr:rowOff>
    </xdr:from>
    <xdr:to>
      <xdr:col>51</xdr:col>
      <xdr:colOff>48223</xdr:colOff>
      <xdr:row>6</xdr:row>
      <xdr:rowOff>185552</xdr:rowOff>
    </xdr:to>
    <xdr:sp macro="" textlink="">
      <xdr:nvSpPr>
        <xdr:cNvPr id="13" name="TextBox 12"/>
        <xdr:cNvSpPr txBox="1"/>
      </xdr:nvSpPr>
      <xdr:spPr>
        <a:xfrm>
          <a:off x="10935195" y="606136"/>
          <a:ext cx="4897314" cy="10638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2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2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200"/>
        </a:p>
        <a:p>
          <a:pPr algn="ctr" rtl="1"/>
          <a:r>
            <a:rPr lang="ru-RU" sz="12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200"/>
        </a:p>
        <a:p>
          <a:pPr algn="ctr" rtl="1"/>
          <a:r>
            <a:rPr lang="en-US" sz="12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2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2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  <xdr:twoCellAnchor editAs="oneCell">
    <xdr:from>
      <xdr:col>39</xdr:col>
      <xdr:colOff>295275</xdr:colOff>
      <xdr:row>0</xdr:row>
      <xdr:rowOff>0</xdr:rowOff>
    </xdr:from>
    <xdr:to>
      <xdr:col>45</xdr:col>
      <xdr:colOff>295275</xdr:colOff>
      <xdr:row>2</xdr:row>
      <xdr:rowOff>19050</xdr:rowOff>
    </xdr:to>
    <xdr:pic>
      <xdr:nvPicPr>
        <xdr:cNvPr id="976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01525" y="0"/>
          <a:ext cx="1828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16</xdr:row>
      <xdr:rowOff>104775</xdr:rowOff>
    </xdr:from>
    <xdr:to>
      <xdr:col>0</xdr:col>
      <xdr:colOff>161925</xdr:colOff>
      <xdr:row>71</xdr:row>
      <xdr:rowOff>180975</xdr:rowOff>
    </xdr:to>
    <xdr:sp macro="" textlink="">
      <xdr:nvSpPr>
        <xdr:cNvPr id="10661" name="Line 4"/>
        <xdr:cNvSpPr>
          <a:spLocks noChangeShapeType="1"/>
        </xdr:cNvSpPr>
      </xdr:nvSpPr>
      <xdr:spPr bwMode="auto">
        <a:xfrm>
          <a:off x="123825" y="3429000"/>
          <a:ext cx="38100" cy="121158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38100</xdr:colOff>
      <xdr:row>9</xdr:row>
      <xdr:rowOff>95250</xdr:rowOff>
    </xdr:from>
    <xdr:to>
      <xdr:col>43</xdr:col>
      <xdr:colOff>0</xdr:colOff>
      <xdr:row>9</xdr:row>
      <xdr:rowOff>95250</xdr:rowOff>
    </xdr:to>
    <xdr:sp macro="" textlink="">
      <xdr:nvSpPr>
        <xdr:cNvPr id="10662" name="Line 5"/>
        <xdr:cNvSpPr>
          <a:spLocks noChangeShapeType="1"/>
        </xdr:cNvSpPr>
      </xdr:nvSpPr>
      <xdr:spPr bwMode="auto">
        <a:xfrm>
          <a:off x="3352800" y="1885950"/>
          <a:ext cx="15630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 editAs="oneCell">
    <xdr:from>
      <xdr:col>1</xdr:col>
      <xdr:colOff>95250</xdr:colOff>
      <xdr:row>0</xdr:row>
      <xdr:rowOff>104775</xdr:rowOff>
    </xdr:from>
    <xdr:to>
      <xdr:col>7</xdr:col>
      <xdr:colOff>257175</xdr:colOff>
      <xdr:row>6</xdr:row>
      <xdr:rowOff>95250</xdr:rowOff>
    </xdr:to>
    <xdr:pic>
      <xdr:nvPicPr>
        <xdr:cNvPr id="10663" name="Picture 6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104775"/>
          <a:ext cx="27051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381000</xdr:colOff>
      <xdr:row>0</xdr:row>
      <xdr:rowOff>95250</xdr:rowOff>
    </xdr:from>
    <xdr:to>
      <xdr:col>24</xdr:col>
      <xdr:colOff>38100</xdr:colOff>
      <xdr:row>6</xdr:row>
      <xdr:rowOff>0</xdr:rowOff>
    </xdr:to>
    <xdr:sp macro="" textlink="">
      <xdr:nvSpPr>
        <xdr:cNvPr id="41991" name="Text Box 7"/>
        <xdr:cNvSpPr txBox="1">
          <a:spLocks noChangeArrowheads="1"/>
        </xdr:cNvSpPr>
      </xdr:nvSpPr>
      <xdr:spPr bwMode="auto">
        <a:xfrm>
          <a:off x="3248025" y="95250"/>
          <a:ext cx="72675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6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16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ISD002</a:t>
          </a:r>
        </a:p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Arial Cyr"/>
            </a:rPr>
            <a:t>  </a:t>
          </a:r>
        </a:p>
        <a:p>
          <a:pPr algn="l" rtl="0">
            <a:defRPr sz="1000"/>
          </a:pPr>
          <a:r>
            <a:rPr lang="ru-RU" sz="16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EN 13241-1,</a:t>
          </a:r>
          <a:endParaRPr lang="en-US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38100</xdr:colOff>
      <xdr:row>7</xdr:row>
      <xdr:rowOff>0</xdr:rowOff>
    </xdr:from>
    <xdr:to>
      <xdr:col>55</xdr:col>
      <xdr:colOff>638175</xdr:colOff>
      <xdr:row>7</xdr:row>
      <xdr:rowOff>0</xdr:rowOff>
    </xdr:to>
    <xdr:sp macro="" textlink="">
      <xdr:nvSpPr>
        <xdr:cNvPr id="10665" name="Line 8"/>
        <xdr:cNvSpPr>
          <a:spLocks noChangeShapeType="1"/>
        </xdr:cNvSpPr>
      </xdr:nvSpPr>
      <xdr:spPr bwMode="auto">
        <a:xfrm flipV="1">
          <a:off x="38100" y="1457325"/>
          <a:ext cx="26870025" cy="0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22</xdr:col>
      <xdr:colOff>323850</xdr:colOff>
      <xdr:row>0</xdr:row>
      <xdr:rowOff>228600</xdr:rowOff>
    </xdr:from>
    <xdr:to>
      <xdr:col>28</xdr:col>
      <xdr:colOff>228600</xdr:colOff>
      <xdr:row>4</xdr:row>
      <xdr:rowOff>0</xdr:rowOff>
    </xdr:to>
    <xdr:pic>
      <xdr:nvPicPr>
        <xdr:cNvPr id="10666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06000" y="228600"/>
          <a:ext cx="2590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29</xdr:col>
      <xdr:colOff>308163</xdr:colOff>
      <xdr:row>0</xdr:row>
      <xdr:rowOff>0</xdr:rowOff>
    </xdr:from>
    <xdr:to>
      <xdr:col>41</xdr:col>
      <xdr:colOff>36948</xdr:colOff>
      <xdr:row>5</xdr:row>
      <xdr:rowOff>119310</xdr:rowOff>
    </xdr:to>
    <xdr:sp macro="" textlink="">
      <xdr:nvSpPr>
        <xdr:cNvPr id="8" name="TextBox 7"/>
        <xdr:cNvSpPr txBox="1"/>
      </xdr:nvSpPr>
      <xdr:spPr>
        <a:xfrm>
          <a:off x="13040847" y="0"/>
          <a:ext cx="5107608" cy="12679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400"/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400"/>
        </a:p>
        <a:p>
          <a:pPr algn="ctr" rtl="1"/>
          <a:r>
            <a:rPr lang="en-US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4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4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219075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0" y="0"/>
          <a:ext cx="7896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www.doorhan.ru , info@doorhan.ru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29</xdr:col>
      <xdr:colOff>209550</xdr:colOff>
      <xdr:row>0</xdr:row>
      <xdr:rowOff>0</xdr:rowOff>
    </xdr:from>
    <xdr:to>
      <xdr:col>51</xdr:col>
      <xdr:colOff>123825</xdr:colOff>
      <xdr:row>0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8191500" y="0"/>
          <a:ext cx="6696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ПРОМЫШЛЕННЫЕ 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 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ISD01, ISD02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200" b="1" i="0" strike="noStrike">
              <a:solidFill>
                <a:srgbClr val="000000"/>
              </a:solidFill>
              <a:latin typeface="Arial Cyr"/>
            </a:rPr>
            <a:t>EN 13241-1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104775</xdr:rowOff>
    </xdr:from>
    <xdr:to>
      <xdr:col>9</xdr:col>
      <xdr:colOff>190500</xdr:colOff>
      <xdr:row>6</xdr:row>
      <xdr:rowOff>219075</xdr:rowOff>
    </xdr:to>
    <xdr:pic>
      <xdr:nvPicPr>
        <xdr:cNvPr id="11687" name="Picture 7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104775"/>
          <a:ext cx="27051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142875</xdr:colOff>
      <xdr:row>0</xdr:row>
      <xdr:rowOff>158749</xdr:rowOff>
    </xdr:from>
    <xdr:to>
      <xdr:col>30</xdr:col>
      <xdr:colOff>170962</xdr:colOff>
      <xdr:row>7</xdr:row>
      <xdr:rowOff>36634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3049221" y="158749"/>
          <a:ext cx="5132510" cy="129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6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16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ISD01/02</a:t>
          </a:r>
        </a:p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Arial Cyr"/>
            </a:rPr>
            <a:t>  </a:t>
          </a:r>
        </a:p>
        <a:p>
          <a:pPr algn="l" rtl="0">
            <a:defRPr sz="1000"/>
          </a:pPr>
          <a:r>
            <a:rPr lang="ru-RU" sz="16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EN 13241-1,</a:t>
          </a:r>
          <a:endParaRPr lang="en-US" sz="2400" b="1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38100</xdr:colOff>
      <xdr:row>7</xdr:row>
      <xdr:rowOff>0</xdr:rowOff>
    </xdr:from>
    <xdr:to>
      <xdr:col>55</xdr:col>
      <xdr:colOff>638175</xdr:colOff>
      <xdr:row>7</xdr:row>
      <xdr:rowOff>0</xdr:rowOff>
    </xdr:to>
    <xdr:sp macro="" textlink="">
      <xdr:nvSpPr>
        <xdr:cNvPr id="11689" name="Line 9"/>
        <xdr:cNvSpPr>
          <a:spLocks noChangeShapeType="1"/>
        </xdr:cNvSpPr>
      </xdr:nvSpPr>
      <xdr:spPr bwMode="auto">
        <a:xfrm flipV="1">
          <a:off x="38100" y="1409700"/>
          <a:ext cx="17811750" cy="0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>
    <xdr:from>
      <xdr:col>41</xdr:col>
      <xdr:colOff>24425</xdr:colOff>
      <xdr:row>0</xdr:row>
      <xdr:rowOff>61058</xdr:rowOff>
    </xdr:from>
    <xdr:to>
      <xdr:col>55</xdr:col>
      <xdr:colOff>320687</xdr:colOff>
      <xdr:row>6</xdr:row>
      <xdr:rowOff>156663</xdr:rowOff>
    </xdr:to>
    <xdr:sp macro="" textlink="">
      <xdr:nvSpPr>
        <xdr:cNvPr id="11" name="TextBox 10"/>
        <xdr:cNvSpPr txBox="1"/>
      </xdr:nvSpPr>
      <xdr:spPr>
        <a:xfrm>
          <a:off x="12187117" y="61058"/>
          <a:ext cx="5107608" cy="12679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18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1400"/>
        </a:p>
        <a:p>
          <a:pPr algn="ctr" rtl="1"/>
          <a:r>
            <a:rPr lang="ru-RU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1400"/>
        </a:p>
        <a:p>
          <a:pPr algn="ctr" rtl="1"/>
          <a:r>
            <a:rPr lang="en-US" sz="14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14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14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  <xdr:twoCellAnchor editAs="oneCell">
    <xdr:from>
      <xdr:col>30</xdr:col>
      <xdr:colOff>485775</xdr:colOff>
      <xdr:row>1</xdr:row>
      <xdr:rowOff>114300</xdr:rowOff>
    </xdr:from>
    <xdr:to>
      <xdr:col>37</xdr:col>
      <xdr:colOff>238125</xdr:colOff>
      <xdr:row>5</xdr:row>
      <xdr:rowOff>104775</xdr:rowOff>
    </xdr:to>
    <xdr:pic>
      <xdr:nvPicPr>
        <xdr:cNvPr id="1169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82025" y="276225"/>
          <a:ext cx="28194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4577" name="Text Box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www.doorhan.ru , info@doorhan.ru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209550</xdr:colOff>
      <xdr:row>0</xdr:row>
      <xdr:rowOff>0</xdr:rowOff>
    </xdr:from>
    <xdr:to>
      <xdr:col>21</xdr:col>
      <xdr:colOff>123825</xdr:colOff>
      <xdr:row>0</xdr:row>
      <xdr:rowOff>0</xdr:rowOff>
    </xdr:to>
    <xdr:sp macro="" textlink="">
      <xdr:nvSpPr>
        <xdr:cNvPr id="24578" name="Text Box 2"/>
        <xdr:cNvSpPr txBox="1">
          <a:spLocks noChangeArrowheads="1"/>
        </xdr:cNvSpPr>
      </xdr:nvSpPr>
      <xdr:spPr bwMode="auto">
        <a:xfrm>
          <a:off x="209550" y="0"/>
          <a:ext cx="25746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ПРОМЫШЛЕННЫЕ 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 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ISD01, ISD02 </a:t>
          </a:r>
          <a:r>
            <a:rPr lang="en-US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1200" b="1" i="0" strike="noStrike">
              <a:solidFill>
                <a:srgbClr val="000000"/>
              </a:solidFill>
              <a:latin typeface="Arial Cyr"/>
            </a:rPr>
            <a:t>EN 13241-1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29</xdr:col>
      <xdr:colOff>219075</xdr:colOff>
      <xdr:row>0</xdr:row>
      <xdr:rowOff>0</xdr:rowOff>
    </xdr:to>
    <xdr:sp macro="" textlink="">
      <xdr:nvSpPr>
        <xdr:cNvPr id="24582" name="Text Box 6"/>
        <xdr:cNvSpPr txBox="1">
          <a:spLocks noChangeArrowheads="1"/>
        </xdr:cNvSpPr>
      </xdr:nvSpPr>
      <xdr:spPr bwMode="auto">
        <a:xfrm>
          <a:off x="609600" y="0"/>
          <a:ext cx="304704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880000" tIns="46800" rIns="90000" bIns="46800" anchor="ctr" upright="1"/>
        <a:lstStyle/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Россия, 121354 Москва, Можайское ш., стр. 36</a:t>
          </a:r>
        </a:p>
        <a:p>
          <a:pPr algn="l" rtl="0">
            <a:defRPr sz="1000"/>
          </a:pPr>
          <a:r>
            <a:rPr lang="ru-RU" sz="1200" b="0" i="0" strike="noStrike">
              <a:solidFill>
                <a:srgbClr val="000000"/>
              </a:solidFill>
              <a:latin typeface="Arial Cyr"/>
            </a:rPr>
            <a:t>Тел.: (+7 095) 933-2400 Факс: (+7 095) 937-9550 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30</xdr:col>
      <xdr:colOff>209550</xdr:colOff>
      <xdr:row>0</xdr:row>
      <xdr:rowOff>0</xdr:rowOff>
    </xdr:from>
    <xdr:to>
      <xdr:col>33</xdr:col>
      <xdr:colOff>0</xdr:colOff>
      <xdr:row>0</xdr:row>
      <xdr:rowOff>0</xdr:rowOff>
    </xdr:to>
    <xdr:sp macro="" textlink="">
      <xdr:nvSpPr>
        <xdr:cNvPr id="24583" name="Text Box 7"/>
        <xdr:cNvSpPr txBox="1">
          <a:spLocks noChangeArrowheads="1"/>
        </xdr:cNvSpPr>
      </xdr:nvSpPr>
      <xdr:spPr bwMode="auto">
        <a:xfrm>
          <a:off x="31537275" y="0"/>
          <a:ext cx="1190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СЕКЦИОННЫЕ ВОРОТА </a:t>
          </a:r>
          <a:r>
            <a:rPr lang="en-US" sz="18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1800" b="1" i="0" strike="noStrike">
              <a:solidFill>
                <a:srgbClr val="000000"/>
              </a:solidFill>
              <a:latin typeface="Arial Cyr"/>
            </a:rPr>
            <a:t>БЫТОВОГО</a:t>
          </a:r>
        </a:p>
        <a:p>
          <a:pPr algn="l" rtl="0">
            <a:defRPr sz="1000"/>
          </a:pPr>
          <a:r>
            <a:rPr lang="ru-RU" sz="1800" b="1" i="0" strike="noStrike">
              <a:solidFill>
                <a:srgbClr val="000000"/>
              </a:solidFill>
              <a:latin typeface="Arial Cyr"/>
            </a:rPr>
            <a:t>И ПРОМЫШЛЕННОГО НАЗНАЧЕНИЯ</a:t>
          </a:r>
          <a:r>
            <a:rPr lang="ru-RU" sz="1600" b="1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</a:t>
          </a:r>
        </a:p>
      </xdr:txBody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114300</xdr:colOff>
      <xdr:row>30</xdr:row>
      <xdr:rowOff>285750</xdr:rowOff>
    </xdr:to>
    <xdr:sp macro="" textlink="">
      <xdr:nvSpPr>
        <xdr:cNvPr id="3861" name="Text Box 9"/>
        <xdr:cNvSpPr txBox="1">
          <a:spLocks noChangeArrowheads="1"/>
        </xdr:cNvSpPr>
      </xdr:nvSpPr>
      <xdr:spPr bwMode="auto">
        <a:xfrm>
          <a:off x="9486900" y="134016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114300</xdr:colOff>
      <xdr:row>29</xdr:row>
      <xdr:rowOff>285750</xdr:rowOff>
    </xdr:to>
    <xdr:sp macro="" textlink="">
      <xdr:nvSpPr>
        <xdr:cNvPr id="3862" name="Text Box 10"/>
        <xdr:cNvSpPr txBox="1">
          <a:spLocks noChangeArrowheads="1"/>
        </xdr:cNvSpPr>
      </xdr:nvSpPr>
      <xdr:spPr bwMode="auto">
        <a:xfrm>
          <a:off x="9486900" y="125444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504825</xdr:colOff>
      <xdr:row>24</xdr:row>
      <xdr:rowOff>114300</xdr:rowOff>
    </xdr:from>
    <xdr:to>
      <xdr:col>8</xdr:col>
      <xdr:colOff>504825</xdr:colOff>
      <xdr:row>26</xdr:row>
      <xdr:rowOff>0</xdr:rowOff>
    </xdr:to>
    <xdr:sp macro="" textlink="">
      <xdr:nvSpPr>
        <xdr:cNvPr id="3863" name="Line 13"/>
        <xdr:cNvSpPr>
          <a:spLocks noChangeShapeType="1"/>
        </xdr:cNvSpPr>
      </xdr:nvSpPr>
      <xdr:spPr bwMode="auto">
        <a:xfrm>
          <a:off x="8943975" y="1014412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14</xdr:col>
      <xdr:colOff>0</xdr:colOff>
      <xdr:row>0</xdr:row>
      <xdr:rowOff>9525</xdr:rowOff>
    </xdr:from>
    <xdr:to>
      <xdr:col>14</xdr:col>
      <xdr:colOff>0</xdr:colOff>
      <xdr:row>8</xdr:row>
      <xdr:rowOff>0</xdr:rowOff>
    </xdr:to>
    <xdr:sp macro="" textlink="">
      <xdr:nvSpPr>
        <xdr:cNvPr id="24593" name="Text Box 17"/>
        <xdr:cNvSpPr txBox="1">
          <a:spLocks noChangeArrowheads="1"/>
        </xdr:cNvSpPr>
      </xdr:nvSpPr>
      <xdr:spPr bwMode="auto">
        <a:xfrm>
          <a:off x="17087850" y="9525"/>
          <a:ext cx="0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ГАРАЖНЫЕ СЕКЦИОННЫЕ ВОРОТА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DOORHAN </a:t>
          </a:r>
          <a:r>
            <a:rPr lang="ru-RU" sz="2400" b="1" i="0" strike="noStrike">
              <a:solidFill>
                <a:srgbClr val="000000"/>
              </a:solidFill>
              <a:latin typeface="Arial Cyr"/>
            </a:rPr>
            <a:t>СЕРИИ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RSD01  </a:t>
          </a:r>
        </a:p>
        <a:p>
          <a:pPr algn="l" rtl="0">
            <a:defRPr sz="1000"/>
          </a:pPr>
          <a:r>
            <a:rPr lang="ru-RU" sz="2400" b="1" i="0" strike="noStrike">
              <a:solidFill>
                <a:srgbClr val="000000"/>
              </a:solidFill>
              <a:latin typeface="Arial Cyr"/>
            </a:rPr>
            <a:t>Произведено в соответствии с ГОСТ 31174-2003, </a:t>
          </a:r>
          <a:r>
            <a:rPr lang="en-US" sz="2400" b="1" i="0" strike="noStrike">
              <a:solidFill>
                <a:srgbClr val="000000"/>
              </a:solidFill>
              <a:latin typeface="Arial Cyr"/>
            </a:rPr>
            <a:t>EN 13241-1,</a:t>
          </a:r>
        </a:p>
        <a:p>
          <a:pPr algn="l" rtl="0">
            <a:defRPr sz="1000"/>
          </a:pPr>
          <a:endParaRPr lang="en-US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0</xdr:col>
      <xdr:colOff>457200</xdr:colOff>
      <xdr:row>0</xdr:row>
      <xdr:rowOff>171450</xdr:rowOff>
    </xdr:from>
    <xdr:to>
      <xdr:col>4</xdr:col>
      <xdr:colOff>876300</xdr:colOff>
      <xdr:row>7</xdr:row>
      <xdr:rowOff>285750</xdr:rowOff>
    </xdr:to>
    <xdr:pic>
      <xdr:nvPicPr>
        <xdr:cNvPr id="3865" name="Picture 18" descr="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171450"/>
          <a:ext cx="41719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190500</xdr:colOff>
      <xdr:row>0</xdr:row>
      <xdr:rowOff>76200</xdr:rowOff>
    </xdr:from>
    <xdr:to>
      <xdr:col>11</xdr:col>
      <xdr:colOff>476250</xdr:colOff>
      <xdr:row>7</xdr:row>
      <xdr:rowOff>400050</xdr:rowOff>
    </xdr:to>
    <xdr:sp macro="" textlink="">
      <xdr:nvSpPr>
        <xdr:cNvPr id="24595" name="Text Box 19"/>
        <xdr:cNvSpPr txBox="1">
          <a:spLocks noChangeArrowheads="1"/>
        </xdr:cNvSpPr>
      </xdr:nvSpPr>
      <xdr:spPr bwMode="auto">
        <a:xfrm>
          <a:off x="4991100" y="76200"/>
          <a:ext cx="83248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46800" rIns="90000" bIns="46800" anchor="ctr" upright="1"/>
        <a:lstStyle/>
        <a:p>
          <a:pPr algn="ctr" rtl="0">
            <a:defRPr sz="1000"/>
          </a:pPr>
          <a:r>
            <a:rPr lang="ru-RU" sz="2600" b="1" i="0" strike="noStrike">
              <a:solidFill>
                <a:srgbClr val="000000"/>
              </a:solidFill>
              <a:latin typeface="Arial Cyr"/>
            </a:rPr>
            <a:t>ДВЕРЬ ГАРАЖНАЯ</a:t>
          </a:r>
          <a:endParaRPr lang="ru-RU" sz="2400" b="1" i="0" strike="noStrike">
            <a:solidFill>
              <a:srgbClr val="000000"/>
            </a:solidFill>
            <a:latin typeface="Arial Cyr"/>
          </a:endParaRPr>
        </a:p>
        <a:p>
          <a:pPr algn="ctr" rtl="0">
            <a:defRPr sz="1000"/>
          </a:pPr>
          <a:endParaRPr lang="ru-RU" sz="2400" b="1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76200</xdr:colOff>
      <xdr:row>8</xdr:row>
      <xdr:rowOff>38100</xdr:rowOff>
    </xdr:from>
    <xdr:to>
      <xdr:col>31</xdr:col>
      <xdr:colOff>0</xdr:colOff>
      <xdr:row>8</xdr:row>
      <xdr:rowOff>95250</xdr:rowOff>
    </xdr:to>
    <xdr:sp macro="" textlink="">
      <xdr:nvSpPr>
        <xdr:cNvPr id="3867" name="Line 20"/>
        <xdr:cNvSpPr>
          <a:spLocks noChangeShapeType="1"/>
        </xdr:cNvSpPr>
      </xdr:nvSpPr>
      <xdr:spPr bwMode="auto">
        <a:xfrm>
          <a:off x="76200" y="2228850"/>
          <a:ext cx="31718250" cy="57150"/>
        </a:xfrm>
        <a:prstGeom prst="line">
          <a:avLst/>
        </a:prstGeom>
        <a:noFill/>
        <a:ln w="76200">
          <a:solidFill>
            <a:srgbClr val="FF9900"/>
          </a:solidFill>
          <a:round/>
          <a:headEnd/>
          <a:tailEnd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14</xdr:col>
      <xdr:colOff>781050</xdr:colOff>
      <xdr:row>6</xdr:row>
      <xdr:rowOff>104775</xdr:rowOff>
    </xdr:to>
    <xdr:pic>
      <xdr:nvPicPr>
        <xdr:cNvPr id="3868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39700" y="247650"/>
          <a:ext cx="50292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-1</xdr:colOff>
      <xdr:row>0</xdr:row>
      <xdr:rowOff>100263</xdr:rowOff>
    </xdr:from>
    <xdr:to>
      <xdr:col>20</xdr:col>
      <xdr:colOff>927433</xdr:colOff>
      <xdr:row>7</xdr:row>
      <xdr:rowOff>350921</xdr:rowOff>
    </xdr:to>
    <xdr:sp macro="" textlink="">
      <xdr:nvSpPr>
        <xdr:cNvPr id="21" name="TextBox 20"/>
        <xdr:cNvSpPr txBox="1"/>
      </xdr:nvSpPr>
      <xdr:spPr>
        <a:xfrm>
          <a:off x="18473486" y="100263"/>
          <a:ext cx="7218947" cy="20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ru-RU" sz="2400" b="0" i="1">
              <a:solidFill>
                <a:schemeClr val="dk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2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ru-RU" sz="2400" b="0" i="1">
              <a:solidFill>
                <a:schemeClr val="dk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  <a:endParaRPr lang="ru-RU" sz="2400"/>
        </a:p>
        <a:p>
          <a:pPr algn="ctr" rtl="1"/>
          <a:r>
            <a:rPr lang="ru-RU" sz="2400" b="0" i="1">
              <a:solidFill>
                <a:schemeClr val="dk1"/>
              </a:solidFill>
              <a:latin typeface="+mn-lt"/>
              <a:ea typeface="+mn-ea"/>
              <a:cs typeface="+mn-cs"/>
            </a:rPr>
            <a:t>Телефон: 772-3856 </a:t>
          </a:r>
          <a:endParaRPr lang="ru-RU" sz="2400"/>
        </a:p>
        <a:p>
          <a:pPr algn="ctr" rtl="1"/>
          <a:r>
            <a:rPr lang="en-US" sz="2400" b="0" i="1">
              <a:solidFill>
                <a:schemeClr val="dk1"/>
              </a:solidFill>
              <a:latin typeface="+mn-lt"/>
              <a:ea typeface="+mn-ea"/>
              <a:cs typeface="+mn-cs"/>
            </a:rPr>
            <a:t>e-mail:</a:t>
          </a:r>
          <a:r>
            <a:rPr lang="en-US" sz="24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vorota2005@mail.ru</a:t>
          </a:r>
          <a:endParaRPr lang="ru-RU" sz="2400" b="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1"/>
          <a:endParaRPr lang="ru-RU" sz="1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8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I30"/>
  <sheetViews>
    <sheetView tabSelected="1" topLeftCell="A4" zoomScale="52" zoomScaleNormal="52" workbookViewId="0">
      <selection activeCell="K16" sqref="K16"/>
    </sheetView>
  </sheetViews>
  <sheetFormatPr defaultRowHeight="25.5"/>
  <cols>
    <col min="1" max="1" width="0.140625" customWidth="1"/>
    <col min="2" max="2" width="4.85546875" style="305" bestFit="1" customWidth="1"/>
    <col min="3" max="35" width="10.7109375" customWidth="1"/>
  </cols>
  <sheetData>
    <row r="1" spans="1:35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1:35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1:35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1:35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1:35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1:35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1:35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1:35" s="638" customFormat="1" ht="20.100000000000001" customHeight="1">
      <c r="Q8" s="644"/>
      <c r="R8" s="644"/>
      <c r="S8" s="644"/>
      <c r="T8" s="644"/>
      <c r="U8" s="644"/>
      <c r="V8" s="644"/>
      <c r="W8" s="644"/>
      <c r="X8" s="644"/>
      <c r="Y8" s="644"/>
      <c r="Z8" s="644"/>
      <c r="AA8" s="644"/>
      <c r="AB8" s="644"/>
      <c r="AC8" s="644"/>
      <c r="AD8" s="644"/>
      <c r="AE8" s="644"/>
      <c r="AF8" s="644"/>
      <c r="AG8" s="644"/>
      <c r="AH8" s="644"/>
      <c r="AI8" s="644"/>
    </row>
    <row r="9" spans="1:35" s="638" customFormat="1" ht="20.100000000000001" customHeight="1"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6"/>
      <c r="R9" s="646"/>
      <c r="S9" s="646"/>
      <c r="T9" s="646"/>
      <c r="U9" s="646"/>
      <c r="V9" s="646"/>
      <c r="W9" s="646"/>
      <c r="X9" s="646"/>
      <c r="Y9" s="646"/>
      <c r="Z9" s="639"/>
      <c r="AA9" s="639"/>
      <c r="AB9" s="639"/>
      <c r="AC9" s="639"/>
      <c r="AD9" s="639"/>
      <c r="AE9" s="639"/>
      <c r="AF9" s="639"/>
      <c r="AG9" s="639"/>
      <c r="AH9" s="639"/>
      <c r="AI9" s="639"/>
    </row>
    <row r="10" spans="1:35" s="638" customFormat="1" ht="20.100000000000001" customHeight="1">
      <c r="B10" s="645"/>
      <c r="C10" s="645"/>
      <c r="D10" s="645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5"/>
      <c r="P10" s="645"/>
      <c r="Q10" s="645"/>
      <c r="R10" s="645"/>
      <c r="S10" s="645"/>
      <c r="T10" s="645"/>
      <c r="U10" s="645"/>
      <c r="V10" s="645"/>
      <c r="W10" s="645"/>
      <c r="X10" s="645"/>
      <c r="Y10" s="645"/>
    </row>
    <row r="11" spans="1:35" s="10" customFormat="1" ht="30" customHeight="1">
      <c r="B11" s="30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AA11" s="11"/>
      <c r="AB11" s="11"/>
      <c r="AC11" s="11"/>
      <c r="AD11" s="11"/>
      <c r="AE11" s="11"/>
      <c r="AF11" s="11"/>
      <c r="AG11" s="6"/>
      <c r="AH11" s="6"/>
      <c r="AI11" s="12"/>
    </row>
    <row r="12" spans="1:35" s="10" customFormat="1" ht="30" customHeight="1">
      <c r="B12" s="30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AA12" s="11"/>
      <c r="AB12" s="11"/>
      <c r="AC12" s="11"/>
      <c r="AD12" s="11"/>
      <c r="AE12" s="11"/>
      <c r="AF12" s="11"/>
      <c r="AG12" s="6"/>
      <c r="AH12" s="6"/>
      <c r="AI12" s="12"/>
    </row>
    <row r="13" spans="1:35" s="10" customFormat="1" ht="30" customHeight="1">
      <c r="B13" s="308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AA13" s="11"/>
      <c r="AB13" s="11"/>
      <c r="AC13" s="11"/>
      <c r="AD13" s="11"/>
      <c r="AE13" s="11"/>
      <c r="AF13" s="11"/>
      <c r="AG13" s="6"/>
      <c r="AH13" s="6"/>
      <c r="AI13" s="12"/>
    </row>
    <row r="14" spans="1:35" s="304" customFormat="1" ht="27" thickBot="1">
      <c r="B14" s="305"/>
      <c r="C14" s="306"/>
      <c r="D14" s="307" t="s">
        <v>1</v>
      </c>
      <c r="E14" s="307" t="s">
        <v>2</v>
      </c>
      <c r="F14" s="307" t="s">
        <v>3</v>
      </c>
      <c r="G14" s="307" t="s">
        <v>2</v>
      </c>
      <c r="H14" s="307" t="s">
        <v>4</v>
      </c>
      <c r="I14" s="307" t="s">
        <v>5</v>
      </c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 t="s">
        <v>6</v>
      </c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</row>
    <row r="15" spans="1:35" s="17" customFormat="1" ht="27" thickBot="1">
      <c r="A15" s="16"/>
      <c r="B15" s="305"/>
      <c r="C15" s="258"/>
      <c r="D15" s="314" t="s">
        <v>7</v>
      </c>
      <c r="E15" s="315" t="s">
        <v>8</v>
      </c>
      <c r="F15" s="315" t="s">
        <v>9</v>
      </c>
      <c r="G15" s="315" t="s">
        <v>10</v>
      </c>
      <c r="H15" s="315" t="s">
        <v>11</v>
      </c>
      <c r="I15" s="315" t="s">
        <v>12</v>
      </c>
      <c r="J15" s="315" t="s">
        <v>13</v>
      </c>
      <c r="K15" s="315" t="s">
        <v>14</v>
      </c>
      <c r="L15" s="315" t="s">
        <v>15</v>
      </c>
      <c r="M15" s="315" t="s">
        <v>16</v>
      </c>
      <c r="N15" s="315" t="s">
        <v>17</v>
      </c>
      <c r="O15" s="315" t="s">
        <v>18</v>
      </c>
      <c r="P15" s="315" t="s">
        <v>19</v>
      </c>
      <c r="Q15" s="315" t="s">
        <v>20</v>
      </c>
      <c r="R15" s="315" t="s">
        <v>21</v>
      </c>
      <c r="S15" s="315" t="s">
        <v>22</v>
      </c>
      <c r="T15" s="315" t="s">
        <v>23</v>
      </c>
      <c r="U15" s="315" t="s">
        <v>24</v>
      </c>
      <c r="V15" s="315" t="s">
        <v>25</v>
      </c>
      <c r="W15" s="315" t="s">
        <v>26</v>
      </c>
      <c r="X15" s="315" t="s">
        <v>27</v>
      </c>
      <c r="Y15" s="315" t="s">
        <v>28</v>
      </c>
      <c r="Z15" s="315" t="s">
        <v>29</v>
      </c>
      <c r="AA15" s="315" t="s">
        <v>30</v>
      </c>
      <c r="AB15" s="315" t="s">
        <v>31</v>
      </c>
      <c r="AC15" s="315" t="s">
        <v>32</v>
      </c>
      <c r="AD15" s="315" t="s">
        <v>33</v>
      </c>
      <c r="AE15" s="315" t="s">
        <v>34</v>
      </c>
      <c r="AF15" s="315" t="s">
        <v>35</v>
      </c>
      <c r="AG15" s="315" t="s">
        <v>36</v>
      </c>
      <c r="AH15" s="316" t="s">
        <v>37</v>
      </c>
      <c r="AI15" s="317"/>
    </row>
    <row r="16" spans="1:35" s="17" customFormat="1" ht="27" thickBot="1">
      <c r="A16" s="16"/>
      <c r="B16" s="309" t="s">
        <v>38</v>
      </c>
      <c r="C16" s="317">
        <v>1800</v>
      </c>
      <c r="D16" s="303">
        <f>Лист1!B4*(1+14%)</f>
        <v>459.42000000000007</v>
      </c>
      <c r="E16" s="303">
        <f>Лист1!C4*(1+14%)</f>
        <v>477.66</v>
      </c>
      <c r="F16" s="303">
        <f>Лист1!D4*(1+14%)</f>
        <v>494.76000000000005</v>
      </c>
      <c r="G16" s="303">
        <f>Лист1!E4*(1+14%)</f>
        <v>511.86000000000007</v>
      </c>
      <c r="H16" s="303">
        <f>Лист1!F4*(1+14%)</f>
        <v>527.82000000000005</v>
      </c>
      <c r="I16" s="704">
        <f>Лист1!G4*(1+14%)</f>
        <v>544.92000000000007</v>
      </c>
      <c r="J16" s="303">
        <f>Лист1!H4*(1+14%)</f>
        <v>560.88000000000011</v>
      </c>
      <c r="K16" s="303">
        <f>Лист1!I4*(1+14%)</f>
        <v>577.98</v>
      </c>
      <c r="L16" s="303">
        <f>Лист1!J4*(1+14%)</f>
        <v>592.80000000000007</v>
      </c>
      <c r="M16" s="303">
        <f>Лист1!K4*(1+14%)</f>
        <v>613.32000000000005</v>
      </c>
      <c r="N16" s="704">
        <f>Лист1!L4*(1+14%)</f>
        <v>629.28000000000009</v>
      </c>
      <c r="O16" s="303">
        <f>Лист1!M4*(1+14%)</f>
        <v>645.24000000000012</v>
      </c>
      <c r="P16" s="303">
        <f>Лист1!N4*(1+14%)</f>
        <v>663.48</v>
      </c>
      <c r="Q16" s="303">
        <f>Лист1!O4*(1+14%)</f>
        <v>680.58</v>
      </c>
      <c r="R16" s="303">
        <f>Лист1!P4*(1+14%)</f>
        <v>696.54000000000008</v>
      </c>
      <c r="S16" s="704">
        <f>Лист1!Q4*(1+14%)</f>
        <v>714.78000000000009</v>
      </c>
      <c r="T16" s="303">
        <f>Лист1!R4*(1+14%)</f>
        <v>728.46</v>
      </c>
      <c r="U16" s="303">
        <f>Лист1!S4*(1+14%)</f>
        <v>746.7</v>
      </c>
      <c r="V16" s="303">
        <f>Лист1!T4*(1+14%)</f>
        <v>764.94</v>
      </c>
      <c r="W16" s="303">
        <f>Лист1!U4*(1+14%)</f>
        <v>779.7600000000001</v>
      </c>
      <c r="X16" s="704">
        <f>Лист1!V4*(1+14%)</f>
        <v>799.1400000000001</v>
      </c>
      <c r="Y16" s="303">
        <f>Лист1!W4*(1+14%)</f>
        <v>816.24000000000012</v>
      </c>
      <c r="Z16" s="303">
        <f>Лист1!X4*(1+14%)</f>
        <v>831.06000000000006</v>
      </c>
      <c r="AA16" s="303">
        <f>Лист1!Y4*(1+14%)</f>
        <v>848.16000000000008</v>
      </c>
      <c r="AB16" s="303">
        <f>Лист1!Z4*(1+14%)</f>
        <v>864.12000000000012</v>
      </c>
      <c r="AC16" s="704">
        <f>Лист1!AA4*(1+14%)</f>
        <v>882.36000000000013</v>
      </c>
      <c r="AD16" s="303">
        <f>Лист1!AB4*(1+14%)</f>
        <v>898.32</v>
      </c>
      <c r="AE16" s="303">
        <f>Лист1!AC4*(1+14%)</f>
        <v>916.56000000000006</v>
      </c>
      <c r="AF16" s="303">
        <f>Лист1!AD4*(1+14%)</f>
        <v>930.24000000000012</v>
      </c>
      <c r="AG16" s="303">
        <f>Лист1!AE4*(1+14%)</f>
        <v>949.62000000000012</v>
      </c>
      <c r="AH16" s="303">
        <f>Лист1!AF4*(1+14%)</f>
        <v>966.72000000000014</v>
      </c>
      <c r="AI16" s="319">
        <v>1800</v>
      </c>
    </row>
    <row r="17" spans="1:35" s="17" customFormat="1" ht="27" thickBot="1">
      <c r="A17" s="16"/>
      <c r="B17" s="310" t="s">
        <v>39</v>
      </c>
      <c r="C17" s="317">
        <v>1900</v>
      </c>
      <c r="D17" s="303">
        <f>Лист1!B5*(1+14%)</f>
        <v>479.94000000000005</v>
      </c>
      <c r="E17" s="303">
        <f>Лист1!C5*(1+14%)</f>
        <v>500.46000000000004</v>
      </c>
      <c r="F17" s="303">
        <f>Лист1!D5*(1+14%)</f>
        <v>516.42000000000007</v>
      </c>
      <c r="G17" s="303">
        <f>Лист1!E5*(1+14%)</f>
        <v>531.24</v>
      </c>
      <c r="H17" s="303">
        <f>Лист1!F5*(1+14%)</f>
        <v>550.62</v>
      </c>
      <c r="I17" s="704">
        <f>Лист1!G5*(1+14%)</f>
        <v>568.86</v>
      </c>
      <c r="J17" s="303">
        <f>Лист1!H5*(1+14%)</f>
        <v>584.82000000000005</v>
      </c>
      <c r="K17" s="303">
        <f>Лист1!I5*(1+14%)</f>
        <v>599.6400000000001</v>
      </c>
      <c r="L17" s="303">
        <f>Лист1!J5*(1+14%)</f>
        <v>616.74000000000012</v>
      </c>
      <c r="M17" s="303">
        <f>Лист1!K5*(1+14%)</f>
        <v>633.84</v>
      </c>
      <c r="N17" s="704">
        <f>Лист1!L5*(1+14%)</f>
        <v>650.94000000000005</v>
      </c>
      <c r="O17" s="303">
        <f>Лист1!M5*(1+14%)</f>
        <v>668.04000000000008</v>
      </c>
      <c r="P17" s="303">
        <f>Лист1!N5*(1+14%)</f>
        <v>685.1400000000001</v>
      </c>
      <c r="Q17" s="303">
        <f>Лист1!O5*(1+14%)</f>
        <v>703.38000000000011</v>
      </c>
      <c r="R17" s="303">
        <f>Лист1!P5*(1+14%)</f>
        <v>718.2</v>
      </c>
      <c r="S17" s="704">
        <f>Лист1!Q5*(1+14%)</f>
        <v>737.58</v>
      </c>
      <c r="T17" s="303">
        <f>Лист1!R5*(1+14%)</f>
        <v>752.40000000000009</v>
      </c>
      <c r="U17" s="303">
        <f>Лист1!S5*(1+14%)</f>
        <v>769.50000000000011</v>
      </c>
      <c r="V17" s="303">
        <f>Лист1!T5*(1+14%)</f>
        <v>787.74000000000012</v>
      </c>
      <c r="W17" s="303">
        <f>Лист1!U5*(1+14%)</f>
        <v>801.42000000000007</v>
      </c>
      <c r="X17" s="704">
        <f>Лист1!V5*(1+14%)</f>
        <v>821.94</v>
      </c>
      <c r="Y17" s="303">
        <f>Лист1!W5*(1+14%)</f>
        <v>839.04000000000008</v>
      </c>
      <c r="Z17" s="303">
        <f>Лист1!X5*(1+14%)</f>
        <v>853.86000000000013</v>
      </c>
      <c r="AA17" s="303">
        <f>Лист1!Y5*(1+14%)</f>
        <v>870.96000000000015</v>
      </c>
      <c r="AB17" s="303">
        <f>Лист1!Z5*(1+14%)</f>
        <v>886.92000000000007</v>
      </c>
      <c r="AC17" s="704">
        <f>Лист1!AA5*(1+14%)</f>
        <v>905.16000000000008</v>
      </c>
      <c r="AD17" s="303">
        <f>Лист1!AB5*(1+14%)</f>
        <v>919.98000000000013</v>
      </c>
      <c r="AE17" s="303">
        <f>Лист1!AC5*(1+14%)</f>
        <v>939.36000000000013</v>
      </c>
      <c r="AF17" s="303">
        <f>Лист1!AD5*(1+14%)</f>
        <v>953.04000000000008</v>
      </c>
      <c r="AG17" s="303">
        <f>Лист1!AE5*(1+14%)</f>
        <v>972.42000000000007</v>
      </c>
      <c r="AH17" s="303">
        <f>Лист1!AF5*(1+14%)</f>
        <v>987.24000000000012</v>
      </c>
      <c r="AI17" s="317">
        <v>1900</v>
      </c>
    </row>
    <row r="18" spans="1:35" s="17" customFormat="1" ht="27" thickBot="1">
      <c r="A18" s="16"/>
      <c r="B18" s="310" t="s">
        <v>40</v>
      </c>
      <c r="C18" s="316" t="s">
        <v>7</v>
      </c>
      <c r="D18" s="303">
        <f>Лист1!B6*(1+14%)</f>
        <v>503.88000000000005</v>
      </c>
      <c r="E18" s="303">
        <f>Лист1!C6*(1+14%)</f>
        <v>522.12</v>
      </c>
      <c r="F18" s="303">
        <f>Лист1!D6*(1+14%)</f>
        <v>539.22</v>
      </c>
      <c r="G18" s="303">
        <f>Лист1!E6*(1+14%)</f>
        <v>554.04000000000008</v>
      </c>
      <c r="H18" s="303">
        <f>Лист1!F6*(1+14%)</f>
        <v>573.42000000000007</v>
      </c>
      <c r="I18" s="704">
        <f>Лист1!G6*(1+14%)</f>
        <v>591.66000000000008</v>
      </c>
      <c r="J18" s="303">
        <f>Лист1!H6*(1+14%)</f>
        <v>607.62000000000012</v>
      </c>
      <c r="K18" s="303">
        <f>Лист1!I6*(1+14%)</f>
        <v>624.72</v>
      </c>
      <c r="L18" s="303">
        <f>Лист1!J6*(1+14%)</f>
        <v>639.54000000000008</v>
      </c>
      <c r="M18" s="303">
        <f>Лист1!K6*(1+14%)</f>
        <v>656.6400000000001</v>
      </c>
      <c r="N18" s="704">
        <f>Лист1!L6*(1+14%)</f>
        <v>673.74000000000012</v>
      </c>
      <c r="O18" s="303">
        <f>Лист1!M6*(1+14%)</f>
        <v>690.84</v>
      </c>
      <c r="P18" s="303">
        <f>Лист1!N6*(1+14%)</f>
        <v>707.94</v>
      </c>
      <c r="Q18" s="303">
        <f>Лист1!O6*(1+14%)</f>
        <v>726.18000000000006</v>
      </c>
      <c r="R18" s="303">
        <f>Лист1!P6*(1+14%)</f>
        <v>741.00000000000011</v>
      </c>
      <c r="S18" s="704">
        <f>Лист1!Q6*(1+14%)</f>
        <v>759.24000000000012</v>
      </c>
      <c r="T18" s="303">
        <f>Лист1!R6*(1+14%)</f>
        <v>775.2</v>
      </c>
      <c r="U18" s="303">
        <f>Лист1!S6*(1+14%)</f>
        <v>792.30000000000007</v>
      </c>
      <c r="V18" s="303">
        <f>Лист1!T6*(1+14%)</f>
        <v>809.40000000000009</v>
      </c>
      <c r="W18" s="303">
        <f>Лист1!U6*(1+14%)</f>
        <v>824.22000000000014</v>
      </c>
      <c r="X18" s="704">
        <f>Лист1!V6*(1+14%)</f>
        <v>842.46</v>
      </c>
      <c r="Y18" s="303">
        <f>Лист1!W6*(1+14%)</f>
        <v>859.56000000000006</v>
      </c>
      <c r="Z18" s="303">
        <f>Лист1!X6*(1+14%)</f>
        <v>876.66000000000008</v>
      </c>
      <c r="AA18" s="303">
        <f>Лист1!Y6*(1+14%)</f>
        <v>893.7600000000001</v>
      </c>
      <c r="AB18" s="303">
        <f>Лист1!Z6*(1+14%)</f>
        <v>909.72000000000014</v>
      </c>
      <c r="AC18" s="704">
        <f>Лист1!AA6*(1+14%)</f>
        <v>929.10000000000014</v>
      </c>
      <c r="AD18" s="303">
        <f>Лист1!AB6*(1+14%)</f>
        <v>943.92000000000007</v>
      </c>
      <c r="AE18" s="303">
        <f>Лист1!AC6*(1+14%)</f>
        <v>959.88000000000011</v>
      </c>
      <c r="AF18" s="303">
        <f>Лист1!AD6*(1+14%)</f>
        <v>976.98000000000013</v>
      </c>
      <c r="AG18" s="303">
        <f>Лист1!AE6*(1+14%)</f>
        <v>995.22000000000014</v>
      </c>
      <c r="AH18" s="303">
        <f>Лист1!AF6*(1+14%)</f>
        <v>1008.9000000000001</v>
      </c>
      <c r="AI18" s="320" t="s">
        <v>7</v>
      </c>
    </row>
    <row r="19" spans="1:35" s="17" customFormat="1" ht="27" thickBot="1">
      <c r="A19" s="16"/>
      <c r="B19" s="311" t="s">
        <v>41</v>
      </c>
      <c r="C19" s="316" t="s">
        <v>8</v>
      </c>
      <c r="D19" s="303">
        <f>Лист1!B7*(1+14%)</f>
        <v>526.68000000000006</v>
      </c>
      <c r="E19" s="303">
        <f>Лист1!C7*(1+14%)</f>
        <v>544.92000000000007</v>
      </c>
      <c r="F19" s="303">
        <f>Лист1!D7*(1+14%)</f>
        <v>560.88000000000011</v>
      </c>
      <c r="G19" s="303">
        <f>Лист1!E7*(1+14%)</f>
        <v>577.98</v>
      </c>
      <c r="H19" s="303">
        <f>Лист1!F7*(1+14%)</f>
        <v>595.08000000000004</v>
      </c>
      <c r="I19" s="704">
        <f>Лист1!G7*(1+14%)</f>
        <v>613.32000000000005</v>
      </c>
      <c r="J19" s="303">
        <f>Лист1!H7*(1+14%)</f>
        <v>631.56000000000006</v>
      </c>
      <c r="K19" s="303">
        <f>Лист1!I7*(1+14%)</f>
        <v>646.38000000000011</v>
      </c>
      <c r="L19" s="303">
        <f>Лист1!J7*(1+14%)</f>
        <v>664.62000000000012</v>
      </c>
      <c r="M19" s="303">
        <f>Лист1!K7*(1+14%)</f>
        <v>681.72</v>
      </c>
      <c r="N19" s="704">
        <f>Лист1!L7*(1+14%)</f>
        <v>698.82</v>
      </c>
      <c r="O19" s="303">
        <f>Лист1!M7*(1+14%)</f>
        <v>717.06000000000006</v>
      </c>
      <c r="P19" s="303">
        <f>Лист1!N7*(1+14%)</f>
        <v>737.58</v>
      </c>
      <c r="Q19" s="303">
        <f>Лист1!O7*(1+14%)</f>
        <v>752.40000000000009</v>
      </c>
      <c r="R19" s="303">
        <f>Лист1!P7*(1+14%)</f>
        <v>768.36000000000013</v>
      </c>
      <c r="S19" s="704">
        <f>Лист1!Q7*(1+14%)</f>
        <v>791.16000000000008</v>
      </c>
      <c r="T19" s="303">
        <f>Лист1!R7*(1+14%)</f>
        <v>805.98000000000013</v>
      </c>
      <c r="U19" s="303">
        <f>Лист1!S7*(1+14%)</f>
        <v>823.08</v>
      </c>
      <c r="V19" s="303">
        <f>Лист1!T7*(1+14%)</f>
        <v>841.32</v>
      </c>
      <c r="W19" s="303">
        <f>Лист1!U7*(1+14%)</f>
        <v>857.28000000000009</v>
      </c>
      <c r="X19" s="704">
        <f>Лист1!V7*(1+14%)</f>
        <v>876.66000000000008</v>
      </c>
      <c r="Y19" s="303">
        <f>Лист1!W7*(1+14%)</f>
        <v>893.7600000000001</v>
      </c>
      <c r="Z19" s="303">
        <f>Лист1!X7*(1+14%)</f>
        <v>913.1400000000001</v>
      </c>
      <c r="AA19" s="303">
        <f>Лист1!Y7*(1+14%)</f>
        <v>929.10000000000014</v>
      </c>
      <c r="AB19" s="303">
        <f>Лист1!Z7*(1+14%)</f>
        <v>947.34000000000015</v>
      </c>
      <c r="AC19" s="704">
        <f>Лист1!AA7*(1+14%)</f>
        <v>967.86000000000013</v>
      </c>
      <c r="AD19" s="303">
        <f>Лист1!AB7*(1+14%)</f>
        <v>981.54000000000008</v>
      </c>
      <c r="AE19" s="303">
        <f>Лист1!AC7*(1+14%)</f>
        <v>999.78000000000009</v>
      </c>
      <c r="AF19" s="303">
        <f>Лист1!AD7*(1+14%)</f>
        <v>1019.1600000000001</v>
      </c>
      <c r="AG19" s="303">
        <f>Лист1!AE7*(1+14%)</f>
        <v>1031.7</v>
      </c>
      <c r="AH19" s="303">
        <f>Лист1!AF7*(1+14%)</f>
        <v>1053.3600000000001</v>
      </c>
      <c r="AI19" s="320" t="s">
        <v>8</v>
      </c>
    </row>
    <row r="20" spans="1:35" s="17" customFormat="1" ht="27" thickBot="1">
      <c r="A20" s="16"/>
      <c r="B20" s="311" t="s">
        <v>42</v>
      </c>
      <c r="C20" s="316" t="s">
        <v>9</v>
      </c>
      <c r="D20" s="303">
        <f>Лист1!B8*(1+14%)</f>
        <v>544.92000000000007</v>
      </c>
      <c r="E20" s="303">
        <f>Лист1!C8*(1+14%)</f>
        <v>560.88000000000011</v>
      </c>
      <c r="F20" s="303">
        <f>Лист1!D8*(1+14%)</f>
        <v>579.12000000000012</v>
      </c>
      <c r="G20" s="303">
        <f>Лист1!E8*(1+14%)</f>
        <v>597.36</v>
      </c>
      <c r="H20" s="303">
        <f>Лист1!F8*(1+14%)</f>
        <v>615.6</v>
      </c>
      <c r="I20" s="704">
        <f>Лист1!G8*(1+14%)</f>
        <v>632.70000000000005</v>
      </c>
      <c r="J20" s="303">
        <f>Лист1!H8*(1+14%)</f>
        <v>654.36000000000013</v>
      </c>
      <c r="K20" s="303">
        <f>Лист1!I8*(1+14%)</f>
        <v>669.18000000000006</v>
      </c>
      <c r="L20" s="303">
        <f>Лист1!J8*(1+14%)</f>
        <v>688.56000000000006</v>
      </c>
      <c r="M20" s="303">
        <f>Лист1!K8*(1+14%)</f>
        <v>707.94</v>
      </c>
      <c r="N20" s="704">
        <f>Лист1!L8*(1+14%)</f>
        <v>726.18000000000006</v>
      </c>
      <c r="O20" s="303">
        <f>Лист1!M8*(1+14%)</f>
        <v>742.1400000000001</v>
      </c>
      <c r="P20" s="303">
        <f>Лист1!N8*(1+14%)</f>
        <v>763.80000000000007</v>
      </c>
      <c r="Q20" s="303">
        <f>Лист1!O8*(1+14%)</f>
        <v>780.90000000000009</v>
      </c>
      <c r="R20" s="303">
        <f>Лист1!P8*(1+14%)</f>
        <v>799.1400000000001</v>
      </c>
      <c r="S20" s="704">
        <f>Лист1!Q8*(1+14%)</f>
        <v>817.38000000000011</v>
      </c>
      <c r="T20" s="303">
        <f>Лист1!R8*(1+14%)</f>
        <v>839.04000000000008</v>
      </c>
      <c r="U20" s="303">
        <f>Лист1!S8*(1+14%)</f>
        <v>857.28000000000009</v>
      </c>
      <c r="V20" s="303">
        <f>Лист1!T8*(1+14%)</f>
        <v>872.10000000000014</v>
      </c>
      <c r="W20" s="303">
        <f>Лист1!U8*(1+14%)</f>
        <v>893.7600000000001</v>
      </c>
      <c r="X20" s="704">
        <f>Лист1!V8*(1+14%)</f>
        <v>909.72000000000014</v>
      </c>
      <c r="Y20" s="303">
        <f>Лист1!W8*(1+14%)</f>
        <v>929.10000000000014</v>
      </c>
      <c r="Z20" s="303">
        <f>Лист1!X8*(1+14%)</f>
        <v>947.34000000000015</v>
      </c>
      <c r="AA20" s="303">
        <f>Лист1!Y8*(1+14%)</f>
        <v>967.86000000000013</v>
      </c>
      <c r="AB20" s="303">
        <f>Лист1!Z8*(1+14%)</f>
        <v>983.82000000000016</v>
      </c>
      <c r="AC20" s="704">
        <f>Лист1!AA8*(1+14%)</f>
        <v>1000.9200000000001</v>
      </c>
      <c r="AD20" s="303">
        <f>Лист1!AB8*(1+14%)</f>
        <v>1022.5800000000002</v>
      </c>
      <c r="AE20" s="303">
        <f>Лист1!AC8*(1+14%)</f>
        <v>1041.96</v>
      </c>
      <c r="AF20" s="303">
        <f>Лист1!AD8*(1+14%)</f>
        <v>1055.6400000000001</v>
      </c>
      <c r="AG20" s="303">
        <f>Лист1!AE8*(1+14%)</f>
        <v>1077.3000000000002</v>
      </c>
      <c r="AH20" s="303">
        <f>Лист1!AF8*(1+14%)</f>
        <v>1096.68</v>
      </c>
      <c r="AI20" s="320" t="s">
        <v>9</v>
      </c>
    </row>
    <row r="21" spans="1:35" s="17" customFormat="1" ht="27" thickBot="1">
      <c r="A21" s="16"/>
      <c r="B21" s="311" t="s">
        <v>5</v>
      </c>
      <c r="C21" s="316" t="s">
        <v>10</v>
      </c>
      <c r="D21" s="303">
        <f>Лист1!B9*(1+14%)</f>
        <v>559.74</v>
      </c>
      <c r="E21" s="303">
        <f>Лист1!C9*(1+14%)</f>
        <v>577.98</v>
      </c>
      <c r="F21" s="303">
        <f>Лист1!D9*(1+14%)</f>
        <v>597.36</v>
      </c>
      <c r="G21" s="303">
        <f>Лист1!E9*(1+14%)</f>
        <v>616.74000000000012</v>
      </c>
      <c r="H21" s="303">
        <f>Лист1!F9*(1+14%)</f>
        <v>633.84</v>
      </c>
      <c r="I21" s="704">
        <f>Лист1!G9*(1+14%)</f>
        <v>656.6400000000001</v>
      </c>
      <c r="J21" s="303">
        <f>Лист1!H9*(1+14%)</f>
        <v>673.74000000000012</v>
      </c>
      <c r="K21" s="303">
        <f>Лист1!I9*(1+14%)</f>
        <v>691.98000000000013</v>
      </c>
      <c r="L21" s="303">
        <f>Лист1!J9*(1+14%)</f>
        <v>714.78000000000009</v>
      </c>
      <c r="M21" s="303">
        <f>Лист1!K9*(1+14%)</f>
        <v>733.0200000000001</v>
      </c>
      <c r="N21" s="704">
        <f>Лист1!L9*(1+14%)</f>
        <v>751.2600000000001</v>
      </c>
      <c r="O21" s="303">
        <f>Лист1!M9*(1+14%)</f>
        <v>768.36000000000013</v>
      </c>
      <c r="P21" s="303">
        <f>Лист1!N9*(1+14%)</f>
        <v>791.16000000000008</v>
      </c>
      <c r="Q21" s="303">
        <f>Лист1!O9*(1+14%)</f>
        <v>809.40000000000009</v>
      </c>
      <c r="R21" s="303">
        <f>Лист1!P9*(1+14%)</f>
        <v>828.78000000000009</v>
      </c>
      <c r="S21" s="704">
        <f>Лист1!Q9*(1+14%)</f>
        <v>848.16000000000008</v>
      </c>
      <c r="T21" s="303">
        <f>Лист1!R9*(1+14%)</f>
        <v>869.82</v>
      </c>
      <c r="U21" s="303">
        <f>Лист1!S9*(1+14%)</f>
        <v>886.92000000000007</v>
      </c>
      <c r="V21" s="303">
        <f>Лист1!T9*(1+14%)</f>
        <v>905.16000000000008</v>
      </c>
      <c r="W21" s="303">
        <f>Лист1!U9*(1+14%)</f>
        <v>925.68000000000006</v>
      </c>
      <c r="X21" s="704">
        <f>Лист1!V9*(1+14%)</f>
        <v>943.92000000000007</v>
      </c>
      <c r="Y21" s="303">
        <f>Лист1!W9*(1+14%)</f>
        <v>964.44</v>
      </c>
      <c r="Z21" s="303">
        <f>Лист1!X9*(1+14%)</f>
        <v>981.54000000000008</v>
      </c>
      <c r="AA21" s="303">
        <f>Лист1!Y9*(1+14%)</f>
        <v>1000.9200000000001</v>
      </c>
      <c r="AB21" s="303">
        <f>Лист1!Z9*(1+14%)</f>
        <v>1022.5800000000002</v>
      </c>
      <c r="AC21" s="704">
        <f>Лист1!AA9*(1+14%)</f>
        <v>1041.96</v>
      </c>
      <c r="AD21" s="303">
        <f>Лист1!AB9*(1+14%)</f>
        <v>1056.7800000000002</v>
      </c>
      <c r="AE21" s="303">
        <f>Лист1!AC9*(1+14%)</f>
        <v>1079.5800000000002</v>
      </c>
      <c r="AF21" s="303">
        <f>Лист1!AD9*(1+14%)</f>
        <v>1097.8200000000002</v>
      </c>
      <c r="AG21" s="303">
        <f>Лист1!AE9*(1+14%)</f>
        <v>1118.3400000000001</v>
      </c>
      <c r="AH21" s="303">
        <f>Лист1!AF9*(1+14%)</f>
        <v>1136.5800000000002</v>
      </c>
      <c r="AI21" s="320" t="s">
        <v>10</v>
      </c>
    </row>
    <row r="22" spans="1:35" s="17" customFormat="1" ht="27" thickBot="1">
      <c r="A22" s="16"/>
      <c r="B22" s="312"/>
      <c r="C22" s="316" t="s">
        <v>11</v>
      </c>
      <c r="D22" s="303">
        <f>Лист1!B10*(1+14%)</f>
        <v>581.40000000000009</v>
      </c>
      <c r="E22" s="303">
        <f>Лист1!C10*(1+14%)</f>
        <v>599.6400000000001</v>
      </c>
      <c r="F22" s="303">
        <f>Лист1!D10*(1+14%)</f>
        <v>620.16000000000008</v>
      </c>
      <c r="G22" s="303">
        <f>Лист1!E10*(1+14%)</f>
        <v>638.40000000000009</v>
      </c>
      <c r="H22" s="303">
        <f>Лист1!F10*(1+14%)</f>
        <v>656.6400000000001</v>
      </c>
      <c r="I22" s="704">
        <f>Лист1!G10*(1+14%)</f>
        <v>680.58</v>
      </c>
      <c r="J22" s="303">
        <f>Лист1!H10*(1+14%)</f>
        <v>696.54000000000008</v>
      </c>
      <c r="K22" s="303">
        <f>Лист1!I10*(1+14%)</f>
        <v>715.92000000000007</v>
      </c>
      <c r="L22" s="303">
        <f>Лист1!J10*(1+14%)</f>
        <v>738.72</v>
      </c>
      <c r="M22" s="303">
        <f>Лист1!K10*(1+14%)</f>
        <v>758.10000000000014</v>
      </c>
      <c r="N22" s="704">
        <f>Лист1!L10*(1+14%)</f>
        <v>776.34</v>
      </c>
      <c r="O22" s="303">
        <f>Лист1!M10*(1+14%)</f>
        <v>798.00000000000011</v>
      </c>
      <c r="P22" s="303">
        <f>Лист1!N10*(1+14%)</f>
        <v>816.24000000000012</v>
      </c>
      <c r="Q22" s="303">
        <f>Лист1!O10*(1+14%)</f>
        <v>839.04000000000008</v>
      </c>
      <c r="R22" s="303">
        <f>Лист1!P10*(1+14%)</f>
        <v>857.28000000000009</v>
      </c>
      <c r="S22" s="704">
        <f>Лист1!Q10*(1+14%)</f>
        <v>877.80000000000007</v>
      </c>
      <c r="T22" s="303">
        <f>Лист1!R10*(1+14%)</f>
        <v>898.32</v>
      </c>
      <c r="U22" s="303">
        <f>Лист1!S10*(1+14%)</f>
        <v>918.84000000000015</v>
      </c>
      <c r="V22" s="303">
        <f>Лист1!T10*(1+14%)</f>
        <v>935.94</v>
      </c>
      <c r="W22" s="303">
        <f>Лист1!U10*(1+14%)</f>
        <v>955.32</v>
      </c>
      <c r="X22" s="704">
        <f>Лист1!V10*(1+14%)</f>
        <v>976.98000000000013</v>
      </c>
      <c r="Y22" s="303">
        <f>Лист1!W10*(1+14%)</f>
        <v>997.50000000000011</v>
      </c>
      <c r="Z22" s="303">
        <f>Лист1!X10*(1+14%)</f>
        <v>1019.1600000000001</v>
      </c>
      <c r="AA22" s="303">
        <f>Лист1!Y10*(1+14%)</f>
        <v>1040.8200000000002</v>
      </c>
      <c r="AB22" s="303">
        <f>Лист1!Z10*(1+14%)</f>
        <v>1055.6400000000001</v>
      </c>
      <c r="AC22" s="704">
        <f>Лист1!AA10*(1+14%)</f>
        <v>1078.44</v>
      </c>
      <c r="AD22" s="303">
        <f>Лист1!AB10*(1+14%)</f>
        <v>1097.8200000000002</v>
      </c>
      <c r="AE22" s="303">
        <f>Лист1!AC10*(1+14%)</f>
        <v>1118.3400000000001</v>
      </c>
      <c r="AF22" s="303">
        <f>Лист1!AD10*(1+14%)</f>
        <v>1137.72</v>
      </c>
      <c r="AG22" s="303">
        <f>Лист1!AE10*(1+14%)</f>
        <v>1159.3800000000001</v>
      </c>
      <c r="AH22" s="303"/>
      <c r="AI22" s="317" t="s">
        <v>11</v>
      </c>
    </row>
    <row r="23" spans="1:35" s="17" customFormat="1" ht="27" thickBot="1">
      <c r="A23" s="16"/>
      <c r="B23" s="312"/>
      <c r="C23" s="316" t="s">
        <v>12</v>
      </c>
      <c r="D23" s="704">
        <f>Лист1!B11*(1+14%)</f>
        <v>597.36</v>
      </c>
      <c r="E23" s="704">
        <f>Лист1!C11*(1+14%)</f>
        <v>619.0200000000001</v>
      </c>
      <c r="F23" s="704">
        <f>Лист1!D11*(1+14%)</f>
        <v>638.40000000000009</v>
      </c>
      <c r="G23" s="704">
        <f>Лист1!E11*(1+14%)</f>
        <v>656.6400000000001</v>
      </c>
      <c r="H23" s="704">
        <f>Лист1!F11*(1+14%)</f>
        <v>680.58</v>
      </c>
      <c r="I23" s="704">
        <f>Лист1!G11*(1+14%)</f>
        <v>697.68000000000006</v>
      </c>
      <c r="J23" s="704">
        <f>Лист1!H11*(1+14%)</f>
        <v>717.06000000000006</v>
      </c>
      <c r="K23" s="704">
        <f>Лист1!I11*(1+14%)</f>
        <v>739.86000000000013</v>
      </c>
      <c r="L23" s="704">
        <f>Лист1!J11*(1+14%)</f>
        <v>763.80000000000007</v>
      </c>
      <c r="M23" s="704">
        <f>Лист1!K11*(1+14%)</f>
        <v>782.04000000000008</v>
      </c>
      <c r="N23" s="704">
        <f>Лист1!L11*(1+14%)</f>
        <v>803.7</v>
      </c>
      <c r="O23" s="704">
        <f>Лист1!M11*(1+14%)</f>
        <v>823.08</v>
      </c>
      <c r="P23" s="704">
        <f>Лист1!N11*(1+14%)</f>
        <v>845.88000000000011</v>
      </c>
      <c r="Q23" s="704">
        <f>Лист1!O11*(1+14%)</f>
        <v>865.2600000000001</v>
      </c>
      <c r="R23" s="704">
        <f>Лист1!P11*(1+14%)</f>
        <v>886.92000000000007</v>
      </c>
      <c r="S23" s="704">
        <f>Лист1!Q11*(1+14%)</f>
        <v>906.30000000000007</v>
      </c>
      <c r="T23" s="303">
        <f>Лист1!R11*(1+14%)</f>
        <v>929.10000000000014</v>
      </c>
      <c r="U23" s="303">
        <f>Лист1!S11*(1+14%)</f>
        <v>948.48000000000013</v>
      </c>
      <c r="V23" s="303">
        <f>Лист1!T11*(1+14%)</f>
        <v>970.1400000000001</v>
      </c>
      <c r="W23" s="303">
        <f>Лист1!U11*(1+14%)</f>
        <v>994.08000000000015</v>
      </c>
      <c r="X23" s="704">
        <f>Лист1!V11*(1+14%)</f>
        <v>1008.9000000000001</v>
      </c>
      <c r="Y23" s="303">
        <f>Лист1!W11*(1+14%)</f>
        <v>1031.7</v>
      </c>
      <c r="Z23" s="303">
        <f>Лист1!X11*(1+14%)</f>
        <v>1053.3600000000001</v>
      </c>
      <c r="AA23" s="303">
        <f>Лист1!Y11*(1+14%)</f>
        <v>1073.8800000000001</v>
      </c>
      <c r="AB23" s="303">
        <f>Лист1!Z11*(1+14%)</f>
        <v>1096.68</v>
      </c>
      <c r="AC23" s="704">
        <f>Лист1!AA11*(1+14%)</f>
        <v>1116.0600000000002</v>
      </c>
      <c r="AD23" s="303">
        <f>Лист1!AB11*(1+14%)</f>
        <v>1136.5800000000002</v>
      </c>
      <c r="AE23" s="303">
        <f>Лист1!AC11*(1+14%)</f>
        <v>1155.96</v>
      </c>
      <c r="AF23" s="303">
        <f>Лист1!AD11*(1+14%)</f>
        <v>1177.6200000000001</v>
      </c>
      <c r="AG23" s="303">
        <f>Лист1!AE11*(1+14%)</f>
        <v>1198.1400000000001</v>
      </c>
      <c r="AH23" s="303"/>
      <c r="AI23" s="317" t="s">
        <v>12</v>
      </c>
    </row>
    <row r="24" spans="1:35" s="17" customFormat="1" ht="27" thickBot="1">
      <c r="A24" s="16"/>
      <c r="B24" s="312"/>
      <c r="C24" s="316" t="s">
        <v>13</v>
      </c>
      <c r="D24" s="303">
        <f>Лист1!B12*(1+14%)</f>
        <v>608.7600000000001</v>
      </c>
      <c r="E24" s="303">
        <f>Лист1!C12*(1+14%)</f>
        <v>631.56000000000006</v>
      </c>
      <c r="F24" s="303">
        <f>Лист1!D12*(1+14%)</f>
        <v>655.50000000000011</v>
      </c>
      <c r="G24" s="303">
        <f>Лист1!E12*(1+14%)</f>
        <v>678.30000000000007</v>
      </c>
      <c r="H24" s="303">
        <f>Лист1!F12*(1+14%)</f>
        <v>696.54000000000008</v>
      </c>
      <c r="I24" s="303">
        <f>Лист1!G12*(1+14%)</f>
        <v>718.2</v>
      </c>
      <c r="J24" s="303">
        <f>Лист1!H12*(1+14%)</f>
        <v>742.1400000000001</v>
      </c>
      <c r="K24" s="303">
        <f>Лист1!I12*(1+14%)</f>
        <v>764.94</v>
      </c>
      <c r="L24" s="303">
        <f>Лист1!J12*(1+14%)</f>
        <v>787.74000000000012</v>
      </c>
      <c r="M24" s="303">
        <f>Лист1!K12*(1+14%)</f>
        <v>807.12000000000012</v>
      </c>
      <c r="N24" s="303">
        <f>Лист1!L12*(1+14%)</f>
        <v>829.92000000000007</v>
      </c>
      <c r="O24" s="303">
        <f>Лист1!M12*(1+14%)</f>
        <v>850.44</v>
      </c>
      <c r="P24" s="303">
        <f>Лист1!N12*(1+14%)</f>
        <v>872.10000000000014</v>
      </c>
      <c r="Q24" s="303">
        <f>Лист1!O12*(1+14%)</f>
        <v>893.7600000000001</v>
      </c>
      <c r="R24" s="303">
        <f>Лист1!P12*(1+14%)</f>
        <v>917.7</v>
      </c>
      <c r="S24" s="704">
        <f>Лист1!Q12*(1+14%)</f>
        <v>935.94</v>
      </c>
      <c r="T24" s="303">
        <f>Лист1!R12*(1+14%)</f>
        <v>957.60000000000014</v>
      </c>
      <c r="U24" s="303">
        <f>Лист1!S12*(1+14%)</f>
        <v>979.2600000000001</v>
      </c>
      <c r="V24" s="303">
        <f>Лист1!T12*(1+14%)</f>
        <v>1000.9200000000001</v>
      </c>
      <c r="W24" s="303">
        <f>Лист1!U12*(1+14%)</f>
        <v>1023.7200000000001</v>
      </c>
      <c r="X24" s="704">
        <f>Лист1!V12*(1+14%)</f>
        <v>1046.5200000000002</v>
      </c>
      <c r="Y24" s="303">
        <f>Лист1!W12*(1+14%)</f>
        <v>1068.18</v>
      </c>
      <c r="Z24" s="303">
        <f>Лист1!X12*(1+14%)</f>
        <v>1088.7</v>
      </c>
      <c r="AA24" s="303">
        <f>Лист1!Y12*(1+14%)</f>
        <v>1108.0800000000002</v>
      </c>
      <c r="AB24" s="303">
        <f>Лист1!Z12*(1+14%)</f>
        <v>1130.8800000000001</v>
      </c>
      <c r="AC24" s="704">
        <f>Лист1!AA12*(1+14%)</f>
        <v>1153.68</v>
      </c>
      <c r="AD24" s="303">
        <f>Лист1!AB12*(1+14%)</f>
        <v>1175.3400000000001</v>
      </c>
      <c r="AE24" s="303">
        <f>Лист1!AC12*(1+14%)</f>
        <v>1197.0000000000002</v>
      </c>
      <c r="AF24" s="303">
        <f>Лист1!AD12*(1+14%)</f>
        <v>1219.8000000000002</v>
      </c>
      <c r="AG24" s="303"/>
      <c r="AH24" s="303"/>
      <c r="AI24" s="317" t="s">
        <v>13</v>
      </c>
    </row>
    <row r="25" spans="1:35" s="17" customFormat="1" ht="27" thickBot="1">
      <c r="A25" s="16"/>
      <c r="B25" s="312"/>
      <c r="C25" s="316" t="s">
        <v>14</v>
      </c>
      <c r="D25" s="303">
        <f>Лист1!B13*(1+14%)</f>
        <v>631.56000000000006</v>
      </c>
      <c r="E25" s="303">
        <f>Лист1!C13*(1+14%)</f>
        <v>655.50000000000011</v>
      </c>
      <c r="F25" s="303">
        <f>Лист1!D13*(1+14%)</f>
        <v>678.30000000000007</v>
      </c>
      <c r="G25" s="303">
        <f>Лист1!E13*(1+14%)</f>
        <v>696.54000000000008</v>
      </c>
      <c r="H25" s="303">
        <f>Лист1!F13*(1+14%)</f>
        <v>718.2</v>
      </c>
      <c r="I25" s="303">
        <f>Лист1!G13*(1+14%)</f>
        <v>742.1400000000001</v>
      </c>
      <c r="J25" s="303">
        <f>Лист1!H13*(1+14%)</f>
        <v>764.94</v>
      </c>
      <c r="K25" s="303">
        <f>Лист1!I13*(1+14%)</f>
        <v>787.74000000000012</v>
      </c>
      <c r="L25" s="303">
        <f>Лист1!J13*(1+14%)</f>
        <v>809.40000000000009</v>
      </c>
      <c r="M25" s="303">
        <f>Лист1!K13*(1+14%)</f>
        <v>831.06000000000006</v>
      </c>
      <c r="N25" s="303">
        <f>Лист1!L13*(1+14%)</f>
        <v>855.00000000000011</v>
      </c>
      <c r="O25" s="303">
        <f>Лист1!M13*(1+14%)</f>
        <v>876.66000000000008</v>
      </c>
      <c r="P25" s="303">
        <f>Лист1!N13*(1+14%)</f>
        <v>899.46000000000015</v>
      </c>
      <c r="Q25" s="303">
        <f>Лист1!O13*(1+14%)</f>
        <v>919.98000000000013</v>
      </c>
      <c r="R25" s="303">
        <f>Лист1!P13*(1+14%)</f>
        <v>943.92000000000007</v>
      </c>
      <c r="S25" s="704">
        <f>Лист1!Q13*(1+14%)</f>
        <v>967.86000000000013</v>
      </c>
      <c r="T25" s="303">
        <f>Лист1!R13*(1+14%)</f>
        <v>990.66000000000008</v>
      </c>
      <c r="U25" s="303">
        <f>Лист1!S13*(1+14%)</f>
        <v>1008.9000000000001</v>
      </c>
      <c r="V25" s="303">
        <f>Лист1!T13*(1+14%)</f>
        <v>1031.7</v>
      </c>
      <c r="W25" s="303">
        <f>Лист1!U13*(1+14%)</f>
        <v>1055.6400000000001</v>
      </c>
      <c r="X25" s="704">
        <f>Лист1!V13*(1+14%)</f>
        <v>1079.5800000000002</v>
      </c>
      <c r="Y25" s="303">
        <f>Лист1!W13*(1+14%)</f>
        <v>1102.3800000000001</v>
      </c>
      <c r="Z25" s="303">
        <f>Лист1!X13*(1+14%)</f>
        <v>1125.18</v>
      </c>
      <c r="AA25" s="303">
        <f>Лист1!Y13*(1+14%)</f>
        <v>1145.7</v>
      </c>
      <c r="AB25" s="303">
        <f>Лист1!Z13*(1+14%)</f>
        <v>1168.5000000000002</v>
      </c>
      <c r="AC25" s="704">
        <f>Лист1!AA13*(1+14%)</f>
        <v>1192.44</v>
      </c>
      <c r="AD25" s="303">
        <f>Лист1!AB13*(1+14%)</f>
        <v>1214.1000000000001</v>
      </c>
      <c r="AE25" s="303"/>
      <c r="AF25" s="303"/>
      <c r="AG25" s="303"/>
      <c r="AH25" s="303"/>
      <c r="AI25" s="317" t="s">
        <v>14</v>
      </c>
    </row>
    <row r="26" spans="1:35" s="17" customFormat="1" ht="27" thickBot="1">
      <c r="A26" s="16"/>
      <c r="B26" s="312"/>
      <c r="C26" s="316" t="s">
        <v>15</v>
      </c>
      <c r="D26" s="303">
        <f>Лист1!B14*(1+14%)</f>
        <v>644.1</v>
      </c>
      <c r="E26" s="303">
        <f>Лист1!C14*(1+14%)</f>
        <v>668.04000000000008</v>
      </c>
      <c r="F26" s="303">
        <f>Лист1!D14*(1+14%)</f>
        <v>691.98000000000013</v>
      </c>
      <c r="G26" s="303">
        <f>Лист1!E14*(1+14%)</f>
        <v>715.92000000000007</v>
      </c>
      <c r="H26" s="303">
        <f>Лист1!F14*(1+14%)</f>
        <v>739.86000000000013</v>
      </c>
      <c r="I26" s="303">
        <f>Лист1!G14*(1+14%)</f>
        <v>764.94</v>
      </c>
      <c r="J26" s="303">
        <f>Лист1!H14*(1+14%)</f>
        <v>788.88000000000011</v>
      </c>
      <c r="K26" s="303">
        <f>Лист1!I14*(1+14%)</f>
        <v>809.40000000000009</v>
      </c>
      <c r="L26" s="303">
        <f>Лист1!J14*(1+14%)</f>
        <v>833.34000000000015</v>
      </c>
      <c r="M26" s="303">
        <f>Лист1!K14*(1+14%)</f>
        <v>857.28000000000009</v>
      </c>
      <c r="N26" s="303">
        <f>Лист1!L14*(1+14%)</f>
        <v>881.22000000000014</v>
      </c>
      <c r="O26" s="303">
        <f>Лист1!M14*(1+14%)</f>
        <v>905.16000000000008</v>
      </c>
      <c r="P26" s="303">
        <f>Лист1!N14*(1+14%)</f>
        <v>929.10000000000014</v>
      </c>
      <c r="Q26" s="303">
        <f>Лист1!O14*(1+14%)</f>
        <v>949.62000000000012</v>
      </c>
      <c r="R26" s="303">
        <f>Лист1!P14*(1+14%)</f>
        <v>972.42000000000007</v>
      </c>
      <c r="S26" s="704">
        <f>Лист1!Q14*(1+14%)</f>
        <v>996.36000000000013</v>
      </c>
      <c r="T26" s="303">
        <f>Лист1!R14*(1+14%)</f>
        <v>1019.1600000000001</v>
      </c>
      <c r="U26" s="303">
        <f>Лист1!S14*(1+14%)</f>
        <v>1044.24</v>
      </c>
      <c r="V26" s="303">
        <f>Лист1!T14*(1+14%)</f>
        <v>1068.18</v>
      </c>
      <c r="W26" s="303">
        <f>Лист1!U14*(1+14%)</f>
        <v>1088.7</v>
      </c>
      <c r="X26" s="704">
        <f>Лист1!V14*(1+14%)</f>
        <v>1112.6400000000001</v>
      </c>
      <c r="Y26" s="303">
        <f>Лист1!W14*(1+14%)</f>
        <v>1136.5800000000002</v>
      </c>
      <c r="Z26" s="303">
        <f>Лист1!X14*(1+14%)</f>
        <v>1159.3800000000001</v>
      </c>
      <c r="AA26" s="303">
        <f>Лист1!Y14*(1+14%)</f>
        <v>1183.3200000000002</v>
      </c>
      <c r="AB26" s="303">
        <f>Лист1!Z14*(1+14%)</f>
        <v>1208.4000000000001</v>
      </c>
      <c r="AC26" s="704">
        <f>Лист1!AA14*(1+14%)</f>
        <v>1227.7800000000002</v>
      </c>
      <c r="AD26" s="303"/>
      <c r="AE26" s="303"/>
      <c r="AF26" s="303"/>
      <c r="AG26" s="303"/>
      <c r="AH26" s="303"/>
      <c r="AI26" s="317" t="s">
        <v>15</v>
      </c>
    </row>
    <row r="27" spans="1:35" s="17" customFormat="1" ht="27" thickBot="1">
      <c r="A27" s="16"/>
      <c r="B27" s="312"/>
      <c r="C27" s="316" t="s">
        <v>16</v>
      </c>
      <c r="D27" s="303">
        <f>Лист1!B15*(1+14%)</f>
        <v>662.34</v>
      </c>
      <c r="E27" s="303">
        <f>Лист1!C15*(1+14%)</f>
        <v>687.42000000000007</v>
      </c>
      <c r="F27" s="303">
        <f>Лист1!D15*(1+14%)</f>
        <v>712.50000000000011</v>
      </c>
      <c r="G27" s="303">
        <f>Лист1!E15*(1+14%)</f>
        <v>737.58</v>
      </c>
      <c r="H27" s="303">
        <f>Лист1!F15*(1+14%)</f>
        <v>762.66000000000008</v>
      </c>
      <c r="I27" s="303">
        <f>Лист1!G15*(1+14%)</f>
        <v>787.74000000000012</v>
      </c>
      <c r="J27" s="303">
        <f>Лист1!H15*(1+14%)</f>
        <v>809.40000000000009</v>
      </c>
      <c r="K27" s="303">
        <f>Лист1!I15*(1+14%)</f>
        <v>833.34000000000015</v>
      </c>
      <c r="L27" s="303">
        <f>Лист1!J15*(1+14%)</f>
        <v>857.28000000000009</v>
      </c>
      <c r="M27" s="303">
        <f>Лист1!K15*(1+14%)</f>
        <v>881.22000000000014</v>
      </c>
      <c r="N27" s="303">
        <f>Лист1!L15*(1+14%)</f>
        <v>905.16000000000008</v>
      </c>
      <c r="O27" s="303">
        <f>Лист1!M15*(1+14%)</f>
        <v>929.10000000000014</v>
      </c>
      <c r="P27" s="303">
        <f>Лист1!N15*(1+14%)</f>
        <v>953.04000000000008</v>
      </c>
      <c r="Q27" s="303">
        <f>Лист1!O15*(1+14%)</f>
        <v>976.98000000000013</v>
      </c>
      <c r="R27" s="303">
        <f>Лист1!P15*(1+14%)</f>
        <v>1000.9200000000001</v>
      </c>
      <c r="S27" s="704">
        <f>Лист1!Q15*(1+14%)</f>
        <v>1024.8600000000001</v>
      </c>
      <c r="T27" s="303">
        <f>Лист1!R15*(1+14%)</f>
        <v>1048.8000000000002</v>
      </c>
      <c r="U27" s="303">
        <f>Лист1!S15*(1+14%)</f>
        <v>1073.8800000000001</v>
      </c>
      <c r="V27" s="303">
        <f>Лист1!T15*(1+14%)</f>
        <v>1097.8200000000002</v>
      </c>
      <c r="W27" s="303">
        <f>Лист1!U15*(1+14%)</f>
        <v>1124.0400000000002</v>
      </c>
      <c r="X27" s="704">
        <f>Лист1!V15*(1+14%)</f>
        <v>1145.7</v>
      </c>
      <c r="Y27" s="303">
        <f>Лист1!W15*(1+14%)</f>
        <v>1168.5000000000002</v>
      </c>
      <c r="Z27" s="303">
        <f>Лист1!X15*(1+14%)</f>
        <v>1194.72</v>
      </c>
      <c r="AA27" s="303">
        <f>Лист1!Y15*(1+14%)</f>
        <v>1219.8000000000002</v>
      </c>
      <c r="AB27" s="303">
        <f>Лист1!Z15*(1+14%)</f>
        <v>1243.7400000000002</v>
      </c>
      <c r="AC27" s="704">
        <f>Лист1!AA15*(1+14%)</f>
        <v>1267.68</v>
      </c>
      <c r="AD27" s="303"/>
      <c r="AE27" s="303"/>
      <c r="AF27" s="303"/>
      <c r="AG27" s="303"/>
      <c r="AH27" s="303"/>
      <c r="AI27" s="317" t="s">
        <v>16</v>
      </c>
    </row>
    <row r="28" spans="1:35" ht="27" thickBot="1">
      <c r="A28" s="15"/>
      <c r="B28" s="312"/>
      <c r="C28" s="316" t="s">
        <v>17</v>
      </c>
      <c r="D28" s="704">
        <f>Лист1!B16*(1+14%)</f>
        <v>680.58</v>
      </c>
      <c r="E28" s="704">
        <f>Лист1!C16*(1+14%)</f>
        <v>704.5200000000001</v>
      </c>
      <c r="F28" s="704">
        <f>Лист1!D16*(1+14%)</f>
        <v>729.60000000000014</v>
      </c>
      <c r="G28" s="704">
        <f>Лист1!E16*(1+14%)</f>
        <v>755.82</v>
      </c>
      <c r="H28" s="704">
        <f>Лист1!F16*(1+14%)</f>
        <v>780.90000000000009</v>
      </c>
      <c r="I28" s="704">
        <f>Лист1!G16*(1+14%)</f>
        <v>807.12000000000012</v>
      </c>
      <c r="J28" s="704">
        <f>Лист1!H16*(1+14%)</f>
        <v>833.34000000000015</v>
      </c>
      <c r="K28" s="704">
        <f>Лист1!I16*(1+14%)</f>
        <v>857.28000000000009</v>
      </c>
      <c r="L28" s="704">
        <f>Лист1!J16*(1+14%)</f>
        <v>881.22000000000014</v>
      </c>
      <c r="M28" s="704">
        <f>Лист1!K16*(1+14%)</f>
        <v>906.30000000000007</v>
      </c>
      <c r="N28" s="704">
        <f>Лист1!L16*(1+14%)</f>
        <v>930.24000000000012</v>
      </c>
      <c r="O28" s="704">
        <f>Лист1!M16*(1+14%)</f>
        <v>955.32</v>
      </c>
      <c r="P28" s="704">
        <f>Лист1!N16*(1+14%)</f>
        <v>981.54000000000008</v>
      </c>
      <c r="Q28" s="704">
        <f>Лист1!O16*(1+14%)</f>
        <v>1005.4800000000001</v>
      </c>
      <c r="R28" s="704">
        <f>Лист1!P16*(1+14%)</f>
        <v>1030.5600000000002</v>
      </c>
      <c r="S28" s="704">
        <f>Лист1!Q16*(1+14%)</f>
        <v>1055.6400000000001</v>
      </c>
      <c r="T28" s="704">
        <f>Лист1!R16*(1+14%)</f>
        <v>1079.5800000000002</v>
      </c>
      <c r="U28" s="704">
        <f>Лист1!S16*(1+14%)</f>
        <v>1105.8000000000002</v>
      </c>
      <c r="V28" s="704">
        <f>Лист1!T16*(1+14%)</f>
        <v>1129.7400000000002</v>
      </c>
      <c r="W28" s="704">
        <f>Лист1!U16*(1+14%)</f>
        <v>1154.8200000000002</v>
      </c>
      <c r="X28" s="704">
        <f>Лист1!V16*(1+14%)</f>
        <v>1179.9000000000001</v>
      </c>
      <c r="Y28" s="704">
        <f>Лист1!W16*(1+14%)</f>
        <v>1207.2600000000002</v>
      </c>
      <c r="Z28" s="704">
        <f>Лист1!X16*(1+14%)</f>
        <v>1232.3400000000001</v>
      </c>
      <c r="AA28" s="704">
        <f>Лист1!Y16*(1+14%)</f>
        <v>1256.2800000000002</v>
      </c>
      <c r="AB28" s="704">
        <f>Лист1!Z16*(1+14%)</f>
        <v>1280.22</v>
      </c>
      <c r="AC28" s="303"/>
      <c r="AD28" s="303"/>
      <c r="AE28" s="303"/>
      <c r="AF28" s="303"/>
      <c r="AG28" s="303"/>
      <c r="AH28" s="303"/>
      <c r="AI28" s="317" t="s">
        <v>17</v>
      </c>
    </row>
    <row r="29" spans="1:35" s="17" customFormat="1" ht="35.1" customHeight="1">
      <c r="A29" s="16"/>
      <c r="B29" s="312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5" ht="35.1" customHeight="1">
      <c r="E30" s="313" t="s">
        <v>501</v>
      </c>
      <c r="F30" s="257"/>
      <c r="G30" s="257"/>
      <c r="H30" s="257"/>
      <c r="I30" s="257"/>
      <c r="J30" s="257"/>
      <c r="K30" s="257"/>
      <c r="L30" s="257"/>
      <c r="M30" s="257"/>
      <c r="N30" s="257"/>
      <c r="O30" s="256"/>
      <c r="P30" s="256"/>
    </row>
  </sheetData>
  <phoneticPr fontId="12" type="noConversion"/>
  <pageMargins left="0.39370078740157483" right="0.19685039370078741" top="0.39370078740157483" bottom="0.19685039370078741" header="0.31496062992125984" footer="0.31496062992125984"/>
  <pageSetup paperSize="9" scale="40" orientation="landscape" r:id="rId1"/>
  <headerFooter alignWithMargins="0">
    <oddFooter>&amp;CRSD02 (стр1)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3"/>
  <dimension ref="A1:FL82"/>
  <sheetViews>
    <sheetView zoomScale="47" zoomScaleNormal="47" workbookViewId="0">
      <selection activeCell="G17" sqref="G17"/>
    </sheetView>
  </sheetViews>
  <sheetFormatPr defaultRowHeight="12.75"/>
  <cols>
    <col min="1" max="1" width="1.140625" customWidth="1"/>
    <col min="2" max="2" width="3.7109375" customWidth="1"/>
    <col min="3" max="3" width="18.5703125" customWidth="1"/>
    <col min="4" max="4" width="74.85546875" customWidth="1"/>
    <col min="5" max="5" width="21.5703125" style="280" customWidth="1"/>
    <col min="6" max="6" width="10.85546875" style="280" customWidth="1"/>
    <col min="7" max="7" width="12" style="280" customWidth="1"/>
    <col min="8" max="8" width="2.42578125" customWidth="1"/>
    <col min="9" max="9" width="18.28515625" customWidth="1"/>
    <col min="10" max="10" width="84.42578125" customWidth="1"/>
    <col min="11" max="11" width="22.42578125" customWidth="1"/>
    <col min="12" max="12" width="11" customWidth="1"/>
    <col min="13" max="13" width="11.85546875" customWidth="1"/>
    <col min="14" max="14" width="6.5703125" customWidth="1"/>
    <col min="15" max="22" width="3.7109375" customWidth="1"/>
    <col min="23" max="23" width="4.28515625" customWidth="1"/>
    <col min="24" max="25" width="3.7109375" customWidth="1"/>
    <col min="26" max="26" width="5.42578125" customWidth="1"/>
    <col min="27" max="46" width="3.7109375" customWidth="1"/>
    <col min="47" max="47" width="7.28515625" customWidth="1"/>
    <col min="48" max="48" width="6.5703125" customWidth="1"/>
    <col min="49" max="49" width="5.28515625" customWidth="1"/>
    <col min="50" max="50" width="16.28515625" customWidth="1"/>
    <col min="51" max="51" width="10" customWidth="1"/>
    <col min="53" max="53" width="3.7109375" customWidth="1"/>
  </cols>
  <sheetData>
    <row r="1" spans="1:168" s="638" customFormat="1" ht="16.5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1:168" s="638" customFormat="1" ht="17.25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1:168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1:168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1:168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1:168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1:168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1:168" s="638" customFormat="1" ht="29.25" customHeight="1">
      <c r="Q8" s="644"/>
      <c r="R8" s="644"/>
      <c r="S8" s="644"/>
      <c r="T8" s="644"/>
      <c r="U8" s="644"/>
      <c r="V8" s="644"/>
      <c r="W8" s="644"/>
      <c r="X8" s="644"/>
      <c r="Y8" s="644"/>
      <c r="Z8" s="644"/>
      <c r="AA8" s="644"/>
      <c r="AB8" s="644"/>
      <c r="AC8" s="644"/>
      <c r="AD8" s="644"/>
      <c r="AE8" s="644"/>
      <c r="AF8" s="644"/>
      <c r="AG8" s="644"/>
      <c r="AH8" s="644"/>
      <c r="AI8" s="644"/>
    </row>
    <row r="9" spans="1:168" s="638" customFormat="1" ht="20.100000000000001" customHeight="1"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6"/>
      <c r="R9" s="646"/>
      <c r="S9" s="646"/>
      <c r="T9" s="646"/>
      <c r="U9" s="646"/>
      <c r="V9" s="646"/>
      <c r="W9" s="646"/>
      <c r="X9" s="646"/>
      <c r="Y9" s="646"/>
      <c r="Z9" s="639"/>
      <c r="AA9" s="639"/>
      <c r="AB9" s="639"/>
      <c r="AC9" s="639"/>
      <c r="AD9" s="639"/>
      <c r="AE9" s="639"/>
      <c r="AF9" s="639"/>
      <c r="AG9" s="639"/>
      <c r="AH9" s="639"/>
      <c r="AI9" s="639"/>
    </row>
    <row r="10" spans="1:168" s="14" customFormat="1" ht="13.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</row>
    <row r="11" spans="1:168" ht="15" customHeight="1"/>
    <row r="12" spans="1:168" ht="15" customHeight="1"/>
    <row r="13" spans="1:168" s="29" customFormat="1" ht="35.1" customHeight="1">
      <c r="A13" s="28"/>
      <c r="B13"/>
      <c r="C13" s="289" t="s">
        <v>420</v>
      </c>
      <c r="D13" s="290"/>
      <c r="E13" s="61"/>
      <c r="F13" s="61"/>
      <c r="G13" s="284"/>
      <c r="H13" s="288"/>
      <c r="I13" s="289" t="s">
        <v>469</v>
      </c>
      <c r="J13" s="290"/>
      <c r="K13" s="61"/>
      <c r="L13" s="61"/>
      <c r="M13" s="284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</row>
    <row r="14" spans="1:168" s="29" customFormat="1" ht="35.1" customHeight="1">
      <c r="A14" s="28"/>
      <c r="B14"/>
      <c r="C14" s="291" t="s">
        <v>316</v>
      </c>
      <c r="D14" s="292" t="s">
        <v>310</v>
      </c>
      <c r="E14" s="293" t="s">
        <v>312</v>
      </c>
      <c r="F14" s="302" t="s">
        <v>313</v>
      </c>
      <c r="G14" s="450" t="s">
        <v>311</v>
      </c>
      <c r="H14" s="175"/>
      <c r="I14" s="295" t="s">
        <v>316</v>
      </c>
      <c r="J14" s="296" t="s">
        <v>310</v>
      </c>
      <c r="K14" s="297" t="s">
        <v>312</v>
      </c>
      <c r="L14" s="448" t="s">
        <v>313</v>
      </c>
      <c r="M14" s="449" t="s">
        <v>311</v>
      </c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</row>
    <row r="15" spans="1:168" s="29" customFormat="1" ht="35.1" customHeight="1">
      <c r="A15" s="28"/>
      <c r="B15"/>
      <c r="C15" s="285" t="s">
        <v>651</v>
      </c>
      <c r="D15" s="285" t="s">
        <v>368</v>
      </c>
      <c r="E15" s="286" t="s">
        <v>314</v>
      </c>
      <c r="F15" s="286">
        <v>2110</v>
      </c>
      <c r="G15" s="287">
        <f>Лист1!A392*(1+30%)</f>
        <v>542.26900000000001</v>
      </c>
      <c r="H15"/>
      <c r="I15" s="285" t="s">
        <v>671</v>
      </c>
      <c r="J15" s="285" t="s">
        <v>459</v>
      </c>
      <c r="K15" s="286" t="s">
        <v>314</v>
      </c>
      <c r="L15" s="286">
        <v>2110</v>
      </c>
      <c r="M15" s="618">
        <f>Лист1!B392*(1+30%)</f>
        <v>597.41500000000008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</row>
    <row r="16" spans="1:168" s="29" customFormat="1" ht="35.1" customHeight="1">
      <c r="A16" s="28"/>
      <c r="B16"/>
      <c r="C16" s="285" t="s">
        <v>652</v>
      </c>
      <c r="D16" s="285" t="s">
        <v>369</v>
      </c>
      <c r="E16" s="286" t="s">
        <v>314</v>
      </c>
      <c r="F16" s="286">
        <v>2210</v>
      </c>
      <c r="G16" s="287">
        <f>Лист1!A393*(1+30%)</f>
        <v>563.27700000000004</v>
      </c>
      <c r="H16"/>
      <c r="I16" s="285" t="s">
        <v>672</v>
      </c>
      <c r="J16" s="285" t="s">
        <v>460</v>
      </c>
      <c r="K16" s="286" t="s">
        <v>314</v>
      </c>
      <c r="L16" s="286">
        <v>2210</v>
      </c>
      <c r="M16" s="618">
        <f>Лист1!B393*(1+30%)</f>
        <v>619.7360000000001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</row>
    <row r="17" spans="1:168" s="29" customFormat="1" ht="35.1" customHeight="1">
      <c r="A17" s="28"/>
      <c r="B17"/>
      <c r="C17" s="285" t="s">
        <v>653</v>
      </c>
      <c r="D17" s="285" t="s">
        <v>370</v>
      </c>
      <c r="E17" s="286" t="s">
        <v>314</v>
      </c>
      <c r="F17" s="286">
        <v>2310</v>
      </c>
      <c r="G17" s="287">
        <f>Лист1!A394*(1+30%)</f>
        <v>582.97199999999998</v>
      </c>
      <c r="H17"/>
      <c r="I17" s="285" t="s">
        <v>673</v>
      </c>
      <c r="J17" s="285" t="s">
        <v>461</v>
      </c>
      <c r="K17" s="286" t="s">
        <v>314</v>
      </c>
      <c r="L17" s="286">
        <v>2310</v>
      </c>
      <c r="M17" s="618">
        <f>Лист1!B394*(1+30%)</f>
        <v>642.05700000000002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</row>
    <row r="18" spans="1:168" s="29" customFormat="1" ht="35.1" customHeight="1">
      <c r="A18" s="28"/>
      <c r="B18"/>
      <c r="C18" s="285" t="s">
        <v>654</v>
      </c>
      <c r="D18" s="285" t="s">
        <v>371</v>
      </c>
      <c r="E18" s="286" t="s">
        <v>314</v>
      </c>
      <c r="F18" s="286">
        <v>2485</v>
      </c>
      <c r="G18" s="287">
        <f>Лист1!A395*(1+30%)</f>
        <v>593.476</v>
      </c>
      <c r="H18"/>
      <c r="I18" s="285" t="s">
        <v>674</v>
      </c>
      <c r="J18" s="285" t="s">
        <v>462</v>
      </c>
      <c r="K18" s="286" t="s">
        <v>314</v>
      </c>
      <c r="L18" s="286">
        <v>2485</v>
      </c>
      <c r="M18" s="618">
        <f>Лист1!B395*(1+30%)</f>
        <v>652.56100000000004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</row>
    <row r="19" spans="1:168" s="29" customFormat="1" ht="35.1" customHeight="1">
      <c r="A19" s="28"/>
      <c r="B19"/>
      <c r="C19" s="285" t="s">
        <v>655</v>
      </c>
      <c r="D19" s="285" t="s">
        <v>372</v>
      </c>
      <c r="E19" s="286" t="s">
        <v>314</v>
      </c>
      <c r="F19" s="286">
        <v>2585</v>
      </c>
      <c r="G19" s="287">
        <f>Лист1!A396*(1+30%)</f>
        <v>618.423</v>
      </c>
      <c r="H19"/>
      <c r="I19" s="285" t="s">
        <v>675</v>
      </c>
      <c r="J19" s="285" t="s">
        <v>463</v>
      </c>
      <c r="K19" s="286" t="s">
        <v>314</v>
      </c>
      <c r="L19" s="286">
        <v>2585</v>
      </c>
      <c r="M19" s="618">
        <f>Лист1!B396*(1+30%)</f>
        <v>680.13400000000001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</row>
    <row r="20" spans="1:168" s="29" customFormat="1" ht="35.1" customHeight="1">
      <c r="A20" s="28"/>
      <c r="B20"/>
      <c r="C20" s="285" t="s">
        <v>656</v>
      </c>
      <c r="D20" s="285" t="s">
        <v>373</v>
      </c>
      <c r="E20" s="286" t="s">
        <v>315</v>
      </c>
      <c r="F20" s="286">
        <v>2110</v>
      </c>
      <c r="G20" s="287">
        <f>Лист1!A397*(1+30%)</f>
        <v>618.423</v>
      </c>
      <c r="H20"/>
      <c r="I20" s="285" t="s">
        <v>676</v>
      </c>
      <c r="J20" s="285" t="s">
        <v>464</v>
      </c>
      <c r="K20" s="286" t="s">
        <v>315</v>
      </c>
      <c r="L20" s="286">
        <v>2110</v>
      </c>
      <c r="M20" s="618">
        <f>Лист1!B397*(1+30%)</f>
        <v>680.13400000000001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</row>
    <row r="21" spans="1:168" s="29" customFormat="1" ht="35.1" customHeight="1">
      <c r="A21" s="28"/>
      <c r="B21"/>
      <c r="C21" s="285" t="s">
        <v>657</v>
      </c>
      <c r="D21" s="285" t="s">
        <v>374</v>
      </c>
      <c r="E21" s="286" t="s">
        <v>315</v>
      </c>
      <c r="F21" s="286">
        <v>2210</v>
      </c>
      <c r="G21" s="287">
        <f>Лист1!A398*(1+30%)</f>
        <v>642.05700000000002</v>
      </c>
      <c r="H21"/>
      <c r="I21" s="285" t="s">
        <v>677</v>
      </c>
      <c r="J21" s="285" t="s">
        <v>465</v>
      </c>
      <c r="K21" s="286" t="s">
        <v>315</v>
      </c>
      <c r="L21" s="286">
        <v>2210</v>
      </c>
      <c r="M21" s="618">
        <f>Лист1!B398*(1+30%)</f>
        <v>706.39400000000001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</row>
    <row r="22" spans="1:168" s="29" customFormat="1" ht="35.1" customHeight="1">
      <c r="A22" s="28"/>
      <c r="B22"/>
      <c r="C22" s="285" t="s">
        <v>658</v>
      </c>
      <c r="D22" s="285" t="s">
        <v>375</v>
      </c>
      <c r="E22" s="286" t="s">
        <v>315</v>
      </c>
      <c r="F22" s="286">
        <v>2310</v>
      </c>
      <c r="G22" s="287">
        <f>Лист1!A399*(1+30%)</f>
        <v>661.75200000000007</v>
      </c>
      <c r="H22"/>
      <c r="I22" s="285" t="s">
        <v>678</v>
      </c>
      <c r="J22" s="285" t="s">
        <v>466</v>
      </c>
      <c r="K22" s="286" t="s">
        <v>315</v>
      </c>
      <c r="L22" s="286">
        <v>2310</v>
      </c>
      <c r="M22" s="618">
        <f>Лист1!B399*(1+30%)</f>
        <v>727.40199999999993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</row>
    <row r="23" spans="1:168" s="29" customFormat="1" ht="35.1" customHeight="1">
      <c r="A23" s="28"/>
      <c r="B23"/>
      <c r="C23" s="285" t="s">
        <v>659</v>
      </c>
      <c r="D23" s="285" t="s">
        <v>376</v>
      </c>
      <c r="E23" s="286" t="s">
        <v>315</v>
      </c>
      <c r="F23" s="286">
        <v>2485</v>
      </c>
      <c r="G23" s="287">
        <f>Лист1!A400*(1+30%)</f>
        <v>686.69900000000007</v>
      </c>
      <c r="H23"/>
      <c r="I23" s="285" t="s">
        <v>679</v>
      </c>
      <c r="J23" s="285" t="s">
        <v>467</v>
      </c>
      <c r="K23" s="286" t="s">
        <v>315</v>
      </c>
      <c r="L23" s="286">
        <v>2485</v>
      </c>
      <c r="M23" s="618">
        <f>Лист1!B400*(1+30%)</f>
        <v>754.97500000000002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</row>
    <row r="24" spans="1:168" s="29" customFormat="1" ht="35.1" customHeight="1">
      <c r="A24" s="28"/>
      <c r="B24"/>
      <c r="C24" s="285" t="s">
        <v>660</v>
      </c>
      <c r="D24" s="285" t="s">
        <v>377</v>
      </c>
      <c r="E24" s="286" t="s">
        <v>315</v>
      </c>
      <c r="F24" s="286">
        <v>2585</v>
      </c>
      <c r="G24" s="287">
        <f>Лист1!A401*(1+30%)</f>
        <v>716.89800000000002</v>
      </c>
      <c r="H24"/>
      <c r="I24" s="285" t="s">
        <v>680</v>
      </c>
      <c r="J24" s="285" t="s">
        <v>468</v>
      </c>
      <c r="K24" s="286" t="s">
        <v>315</v>
      </c>
      <c r="L24" s="286">
        <v>2585</v>
      </c>
      <c r="M24" s="618">
        <f>Лист1!B401*(1+30%)</f>
        <v>789.11300000000006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</row>
    <row r="25" spans="1:168" s="29" customFormat="1" ht="35.1" customHeight="1">
      <c r="A25" s="28"/>
      <c r="B25"/>
      <c r="C25" s="289" t="s">
        <v>419</v>
      </c>
      <c r="D25" s="290"/>
      <c r="E25" s="61"/>
      <c r="F25" s="61"/>
      <c r="G25" s="284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</row>
    <row r="26" spans="1:168" s="29" customFormat="1" ht="35.1" customHeight="1">
      <c r="A26" s="28"/>
      <c r="B26"/>
      <c r="C26" s="295" t="s">
        <v>316</v>
      </c>
      <c r="D26" s="296" t="s">
        <v>310</v>
      </c>
      <c r="E26" s="297" t="s">
        <v>312</v>
      </c>
      <c r="F26" s="448" t="s">
        <v>313</v>
      </c>
      <c r="G26" s="449" t="s">
        <v>311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</row>
    <row r="27" spans="1:168" s="29" customFormat="1" ht="35.1" customHeight="1">
      <c r="A27" s="28"/>
      <c r="B27"/>
      <c r="C27" s="285" t="s">
        <v>661</v>
      </c>
      <c r="D27" s="285" t="s">
        <v>378</v>
      </c>
      <c r="E27" s="286" t="s">
        <v>314</v>
      </c>
      <c r="F27" s="286">
        <v>2110</v>
      </c>
      <c r="G27" s="287">
        <f>Лист1!A404*(1+30%)</f>
        <v>542.26900000000001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</row>
    <row r="28" spans="1:168" s="29" customFormat="1" ht="35.1" customHeight="1">
      <c r="A28" s="28"/>
      <c r="B28"/>
      <c r="C28" s="285" t="s">
        <v>662</v>
      </c>
      <c r="D28" s="285" t="s">
        <v>379</v>
      </c>
      <c r="E28" s="286" t="s">
        <v>314</v>
      </c>
      <c r="F28" s="286">
        <v>2210</v>
      </c>
      <c r="G28" s="287">
        <f>Лист1!A405*(1+30%)</f>
        <v>563.27700000000004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</row>
    <row r="29" spans="1:168" s="29" customFormat="1" ht="35.1" customHeight="1">
      <c r="A29" s="28"/>
      <c r="B29"/>
      <c r="C29" s="285" t="s">
        <v>663</v>
      </c>
      <c r="D29" s="285" t="s">
        <v>380</v>
      </c>
      <c r="E29" s="286" t="s">
        <v>314</v>
      </c>
      <c r="F29" s="286">
        <v>2310</v>
      </c>
      <c r="G29" s="287">
        <f>Лист1!A406*(1+30%)</f>
        <v>582.97199999999998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</row>
    <row r="30" spans="1:168" s="29" customFormat="1" ht="35.1" customHeight="1">
      <c r="A30" s="28"/>
      <c r="B30"/>
      <c r="C30" s="285" t="s">
        <v>664</v>
      </c>
      <c r="D30" s="285" t="s">
        <v>381</v>
      </c>
      <c r="E30" s="286" t="s">
        <v>314</v>
      </c>
      <c r="F30" s="286">
        <v>2485</v>
      </c>
      <c r="G30" s="287">
        <f>Лист1!A407*(1+30%)</f>
        <v>593.476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</row>
    <row r="31" spans="1:168" s="29" customFormat="1" ht="35.1" customHeight="1">
      <c r="B31"/>
      <c r="C31" s="285" t="s">
        <v>665</v>
      </c>
      <c r="D31" s="285" t="s">
        <v>382</v>
      </c>
      <c r="E31" s="286" t="s">
        <v>314</v>
      </c>
      <c r="F31" s="286">
        <v>2585</v>
      </c>
      <c r="G31" s="287">
        <f>Лист1!A408*(1+30%)</f>
        <v>618.423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</row>
    <row r="32" spans="1:168" s="29" customFormat="1" ht="35.1" customHeight="1">
      <c r="B32"/>
      <c r="C32" s="285" t="s">
        <v>666</v>
      </c>
      <c r="D32" s="285" t="s">
        <v>383</v>
      </c>
      <c r="E32" s="286" t="s">
        <v>315</v>
      </c>
      <c r="F32" s="286">
        <v>2110</v>
      </c>
      <c r="G32" s="287">
        <f>Лист1!A409*(1+30%)</f>
        <v>618.423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</row>
    <row r="33" spans="2:168" s="29" customFormat="1" ht="35.1" customHeight="1">
      <c r="B33"/>
      <c r="C33" s="285" t="s">
        <v>667</v>
      </c>
      <c r="D33" s="285" t="s">
        <v>384</v>
      </c>
      <c r="E33" s="286" t="s">
        <v>315</v>
      </c>
      <c r="F33" s="286">
        <v>2210</v>
      </c>
      <c r="G33" s="287">
        <f>Лист1!A410*(1+30%)</f>
        <v>642.05700000000002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</row>
    <row r="34" spans="2:168" s="29" customFormat="1" ht="35.1" customHeight="1">
      <c r="B34"/>
      <c r="C34" s="285" t="s">
        <v>668</v>
      </c>
      <c r="D34" s="285" t="s">
        <v>385</v>
      </c>
      <c r="E34" s="286" t="s">
        <v>315</v>
      </c>
      <c r="F34" s="286">
        <v>2310</v>
      </c>
      <c r="G34" s="287">
        <f>Лист1!A411*(1+30%)</f>
        <v>661.75200000000007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</row>
    <row r="35" spans="2:168" s="29" customFormat="1" ht="35.1" customHeight="1">
      <c r="B35"/>
      <c r="C35" s="285" t="s">
        <v>669</v>
      </c>
      <c r="D35" s="285" t="s">
        <v>386</v>
      </c>
      <c r="E35" s="286" t="s">
        <v>315</v>
      </c>
      <c r="F35" s="286">
        <v>2485</v>
      </c>
      <c r="G35" s="287">
        <f>Лист1!A412*(1+30%)</f>
        <v>686.69900000000007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</row>
    <row r="36" spans="2:168" s="29" customFormat="1" ht="35.1" customHeight="1">
      <c r="B36"/>
      <c r="C36" s="285" t="s">
        <v>670</v>
      </c>
      <c r="D36" s="285" t="s">
        <v>387</v>
      </c>
      <c r="E36" s="286" t="s">
        <v>315</v>
      </c>
      <c r="F36" s="286">
        <v>2585</v>
      </c>
      <c r="G36" s="287">
        <f>Лист1!A413*(1+30%)</f>
        <v>716.89800000000002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</row>
    <row r="37" spans="2:168" s="29" customFormat="1">
      <c r="B37"/>
      <c r="C37"/>
      <c r="D37"/>
      <c r="E37" s="280"/>
      <c r="F37" s="280"/>
      <c r="G37" s="280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</row>
    <row r="38" spans="2:168" s="29" customFormat="1" ht="20.25">
      <c r="B38"/>
      <c r="C38" s="343" t="s">
        <v>433</v>
      </c>
      <c r="D38"/>
      <c r="E38" s="280"/>
      <c r="F38" s="280"/>
      <c r="G38" s="280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</row>
    <row r="39" spans="2:168" s="29" customFormat="1">
      <c r="B39"/>
      <c r="C39"/>
      <c r="D39"/>
      <c r="E39" s="280"/>
      <c r="F39" s="280"/>
      <c r="G39" s="280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</row>
    <row r="40" spans="2:168" s="29" customFormat="1">
      <c r="B40"/>
      <c r="C40"/>
      <c r="D40"/>
      <c r="E40" s="280"/>
      <c r="F40" s="280"/>
      <c r="G40" s="28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</row>
    <row r="41" spans="2:168" s="29" customFormat="1">
      <c r="B41"/>
      <c r="C41"/>
      <c r="D41"/>
      <c r="E41" s="280"/>
      <c r="F41" s="280"/>
      <c r="G41" s="280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</row>
    <row r="42" spans="2:168" s="29" customFormat="1">
      <c r="B42"/>
      <c r="E42" s="281"/>
      <c r="F42" s="281"/>
      <c r="G42" s="281"/>
    </row>
    <row r="43" spans="2:168" s="29" customFormat="1">
      <c r="E43" s="99"/>
      <c r="F43" s="99"/>
      <c r="G43" s="99"/>
      <c r="H43" s="99"/>
      <c r="I43" s="99"/>
      <c r="J43" s="99"/>
      <c r="K43" s="99"/>
      <c r="L43" s="99"/>
      <c r="M43" s="99"/>
      <c r="N43" s="99"/>
    </row>
    <row r="44" spans="2:168" s="29" customFormat="1">
      <c r="E44" s="281"/>
      <c r="F44" s="281"/>
      <c r="G44" s="281"/>
    </row>
    <row r="45" spans="2:168" s="29" customFormat="1">
      <c r="E45" s="281"/>
      <c r="F45" s="281"/>
      <c r="G45" s="281"/>
    </row>
    <row r="46" spans="2:168" s="29" customFormat="1">
      <c r="E46" s="281"/>
      <c r="F46" s="281"/>
      <c r="G46" s="281"/>
    </row>
    <row r="47" spans="2:168" s="29" customFormat="1">
      <c r="E47" s="281"/>
      <c r="F47" s="281"/>
      <c r="G47" s="281"/>
    </row>
    <row r="48" spans="2:168" s="29" customFormat="1">
      <c r="E48" s="281"/>
      <c r="F48" s="281"/>
      <c r="G48" s="281"/>
    </row>
    <row r="49" spans="4:7" s="29" customFormat="1">
      <c r="E49" s="281"/>
      <c r="F49" s="281"/>
      <c r="G49" s="281"/>
    </row>
    <row r="50" spans="4:7" s="29" customFormat="1">
      <c r="E50" s="281"/>
      <c r="F50" s="281"/>
      <c r="G50" s="281"/>
    </row>
    <row r="51" spans="4:7" s="29" customFormat="1">
      <c r="E51" s="281"/>
      <c r="F51" s="281"/>
      <c r="G51" s="281"/>
    </row>
    <row r="52" spans="4:7" s="29" customFormat="1">
      <c r="E52" s="281"/>
      <c r="F52" s="281"/>
      <c r="G52" s="281"/>
    </row>
    <row r="53" spans="4:7" s="29" customFormat="1">
      <c r="E53" s="281"/>
      <c r="F53" s="281"/>
      <c r="G53" s="281"/>
    </row>
    <row r="54" spans="4:7" s="29" customFormat="1">
      <c r="E54" s="281"/>
      <c r="F54" s="281"/>
      <c r="G54" s="281"/>
    </row>
    <row r="55" spans="4:7" s="29" customFormat="1">
      <c r="E55" s="281"/>
      <c r="F55" s="281"/>
      <c r="G55" s="281"/>
    </row>
    <row r="56" spans="4:7" s="29" customFormat="1">
      <c r="E56" s="281"/>
      <c r="F56" s="281"/>
      <c r="G56" s="281"/>
    </row>
    <row r="57" spans="4:7" s="29" customFormat="1">
      <c r="E57" s="281"/>
      <c r="F57" s="281"/>
      <c r="G57" s="281"/>
    </row>
    <row r="58" spans="4:7" s="29" customFormat="1">
      <c r="E58" s="281"/>
      <c r="F58" s="281"/>
      <c r="G58" s="281"/>
    </row>
    <row r="59" spans="4:7" s="29" customFormat="1" ht="20.25">
      <c r="D59" s="344"/>
      <c r="E59" s="281"/>
      <c r="F59" s="281"/>
      <c r="G59" s="281"/>
    </row>
    <row r="60" spans="4:7" s="29" customFormat="1" ht="12.75" customHeight="1">
      <c r="E60" s="281"/>
      <c r="F60" s="281"/>
      <c r="G60" s="281"/>
    </row>
    <row r="61" spans="4:7" s="29" customFormat="1">
      <c r="E61" s="281"/>
      <c r="F61" s="281"/>
      <c r="G61" s="281"/>
    </row>
    <row r="62" spans="4:7" s="29" customFormat="1" ht="12.75" customHeight="1">
      <c r="E62" s="281"/>
      <c r="F62" s="281"/>
      <c r="G62" s="281"/>
    </row>
    <row r="63" spans="4:7" s="29" customFormat="1">
      <c r="E63" s="281"/>
      <c r="F63" s="281"/>
      <c r="G63" s="281"/>
    </row>
    <row r="64" spans="4:7" s="29" customFormat="1">
      <c r="E64" s="281"/>
      <c r="F64" s="281"/>
      <c r="G64" s="281"/>
    </row>
    <row r="65" spans="2:51" s="29" customFormat="1">
      <c r="E65" s="281"/>
      <c r="F65" s="281"/>
      <c r="G65" s="281"/>
    </row>
    <row r="66" spans="2:51" s="29" customFormat="1">
      <c r="C66"/>
      <c r="D66"/>
      <c r="E66" s="280"/>
      <c r="F66" s="280"/>
      <c r="G66" s="280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2:51" s="29" customFormat="1">
      <c r="B67"/>
      <c r="E67" s="281"/>
      <c r="F67" s="281"/>
      <c r="G67" s="281"/>
    </row>
    <row r="68" spans="2:51" s="29" customFormat="1">
      <c r="E68" s="281"/>
      <c r="F68" s="281"/>
      <c r="G68" s="281"/>
    </row>
    <row r="69" spans="2:51" s="29" customFormat="1">
      <c r="E69" s="281"/>
      <c r="F69" s="281"/>
      <c r="G69" s="281"/>
    </row>
    <row r="70" spans="2:51" s="29" customFormat="1">
      <c r="E70" s="281"/>
      <c r="F70" s="281"/>
      <c r="G70" s="281"/>
    </row>
    <row r="71" spans="2:51" s="29" customFormat="1">
      <c r="E71" s="281"/>
      <c r="F71" s="281"/>
      <c r="G71" s="281"/>
    </row>
    <row r="72" spans="2:51" s="29" customFormat="1" ht="12.75" customHeight="1">
      <c r="E72" s="281"/>
      <c r="F72" s="281"/>
      <c r="G72" s="281"/>
    </row>
    <row r="73" spans="2:51" s="29" customFormat="1" ht="12.75" customHeight="1">
      <c r="E73" s="281"/>
      <c r="F73" s="281"/>
      <c r="G73" s="281"/>
    </row>
    <row r="74" spans="2:51" s="29" customFormat="1" ht="12.75" customHeight="1">
      <c r="E74" s="281"/>
      <c r="F74" s="281"/>
      <c r="G74" s="281"/>
    </row>
    <row r="75" spans="2:51" s="29" customFormat="1" ht="12.75" customHeight="1">
      <c r="E75" s="281"/>
      <c r="F75" s="281"/>
      <c r="G75" s="281"/>
    </row>
    <row r="76" spans="2:51" s="29" customFormat="1" ht="12.75" customHeight="1">
      <c r="E76" s="281"/>
      <c r="F76" s="281"/>
      <c r="G76" s="281"/>
    </row>
    <row r="77" spans="2:51" s="29" customFormat="1">
      <c r="E77" s="281"/>
      <c r="F77" s="281"/>
      <c r="G77" s="281"/>
    </row>
    <row r="78" spans="2:51" s="29" customFormat="1" ht="15" customHeight="1">
      <c r="C78"/>
      <c r="D78"/>
      <c r="E78" s="280"/>
      <c r="F78" s="280"/>
      <c r="G78" s="280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 s="91"/>
      <c r="Z78"/>
      <c r="AA78"/>
      <c r="AB78"/>
      <c r="AC78"/>
      <c r="AD78"/>
    </row>
    <row r="79" spans="2:51" s="29" customFormat="1" ht="12.75" customHeight="1">
      <c r="B79"/>
      <c r="C79"/>
      <c r="D79"/>
      <c r="E79" s="280"/>
      <c r="F79" s="280"/>
      <c r="G79" s="280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 s="91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</row>
    <row r="80" spans="2:51" ht="15" customHeight="1">
      <c r="Y80" s="91"/>
    </row>
    <row r="81" spans="25:25" ht="15.75" customHeight="1">
      <c r="Y81" s="91"/>
    </row>
    <row r="82" spans="25:25">
      <c r="Y82" s="91"/>
    </row>
  </sheetData>
  <phoneticPr fontId="12" type="noConversion"/>
  <pageMargins left="0.19685039370078741" right="0.19685039370078741" top="0.59055118110236227" bottom="0.19685039370078741" header="0.51181102362204722" footer="0.43307086614173229"/>
  <pageSetup paperSize="9" scale="50" orientation="landscape" r:id="rId1"/>
  <headerFooter alignWithMargins="0">
    <oddFooter>&amp;RВорота секционные"Собери Сам"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4"/>
  <dimension ref="A1:DV76"/>
  <sheetViews>
    <sheetView zoomScale="54" zoomScaleNormal="54" workbookViewId="0">
      <selection activeCell="E15" sqref="E15"/>
    </sheetView>
  </sheetViews>
  <sheetFormatPr defaultRowHeight="12.75"/>
  <cols>
    <col min="1" max="1" width="1.140625" customWidth="1"/>
    <col min="2" max="2" width="3.7109375" customWidth="1"/>
    <col min="3" max="3" width="36.28515625" customWidth="1"/>
    <col min="4" max="4" width="104.85546875" customWidth="1"/>
    <col min="5" max="5" width="15.5703125" style="280" customWidth="1"/>
    <col min="6" max="6" width="18.28515625" customWidth="1"/>
    <col min="7" max="7" width="84.42578125" customWidth="1"/>
    <col min="8" max="8" width="22.42578125" customWidth="1"/>
    <col min="9" max="9" width="11" customWidth="1"/>
    <col min="11" max="11" width="3.7109375" customWidth="1"/>
  </cols>
  <sheetData>
    <row r="1" spans="1:117" s="638" customFormat="1" ht="16.5" customHeight="1"/>
    <row r="2" spans="1:117" s="638" customFormat="1" ht="17.25" customHeight="1"/>
    <row r="3" spans="1:117" s="638" customFormat="1" ht="20.100000000000001" customHeight="1"/>
    <row r="4" spans="1:117" s="638" customFormat="1" ht="20.100000000000001" customHeight="1"/>
    <row r="5" spans="1:117" s="638" customFormat="1" ht="20.100000000000001" customHeight="1"/>
    <row r="6" spans="1:117" s="638" customFormat="1" ht="20.100000000000001" customHeight="1"/>
    <row r="7" spans="1:117" s="638" customFormat="1" ht="20.100000000000001" customHeight="1"/>
    <row r="8" spans="1:117" s="638" customFormat="1" ht="29.25" customHeight="1"/>
    <row r="9" spans="1:117" s="638" customFormat="1" ht="20.100000000000001" customHeight="1">
      <c r="B9" s="645"/>
      <c r="C9" s="645"/>
      <c r="D9" s="645"/>
      <c r="E9" s="645"/>
      <c r="F9" s="645"/>
      <c r="G9" s="645"/>
      <c r="H9" s="645"/>
      <c r="I9" s="645"/>
    </row>
    <row r="10" spans="1:117" s="14" customFormat="1" ht="13.5" customHeight="1">
      <c r="A10" s="13"/>
      <c r="B10" s="13"/>
      <c r="C10" s="13"/>
      <c r="D10" s="13"/>
      <c r="E10" s="13"/>
      <c r="F10" s="13"/>
      <c r="G10" s="13"/>
      <c r="H10" s="13"/>
      <c r="I10" s="13"/>
    </row>
    <row r="11" spans="1:117" ht="15" customHeight="1"/>
    <row r="12" spans="1:117" ht="15" customHeight="1"/>
    <row r="13" spans="1:117" s="29" customFormat="1" ht="35.1" customHeight="1">
      <c r="A13" s="28"/>
      <c r="B13"/>
      <c r="C13" s="650" t="s">
        <v>616</v>
      </c>
      <c r="D13" s="290"/>
      <c r="E13" s="284"/>
      <c r="F13" s="288"/>
      <c r="G13" s="288"/>
      <c r="H13" s="288"/>
      <c r="I13" s="28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</row>
    <row r="14" spans="1:117" s="29" customFormat="1" ht="35.1" customHeight="1">
      <c r="A14" s="28"/>
      <c r="B14"/>
      <c r="C14" s="291" t="s">
        <v>316</v>
      </c>
      <c r="D14" s="292" t="s">
        <v>310</v>
      </c>
      <c r="E14" s="450" t="s">
        <v>311</v>
      </c>
      <c r="F14" s="175"/>
      <c r="G14" s="175"/>
      <c r="H14" s="175"/>
      <c r="I14" s="175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</row>
    <row r="15" spans="1:117" s="29" customFormat="1" ht="35.1" customHeight="1">
      <c r="A15" s="28"/>
      <c r="B15"/>
      <c r="C15" s="285" t="s">
        <v>681</v>
      </c>
      <c r="D15" s="285" t="s">
        <v>682</v>
      </c>
      <c r="E15" s="761">
        <f>Лист1!A415*(1+30%)</f>
        <v>479.7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</row>
    <row r="16" spans="1:117" s="29" customFormat="1" ht="35.1" customHeight="1">
      <c r="A16" s="28"/>
      <c r="B16"/>
      <c r="C16" s="285" t="s">
        <v>683</v>
      </c>
      <c r="D16" s="285" t="s">
        <v>684</v>
      </c>
      <c r="E16" s="761">
        <f>Лист1!A416*(1+30%)</f>
        <v>479.7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s="29" customFormat="1" ht="35.1" customHeight="1">
      <c r="A17" s="28"/>
      <c r="B17"/>
      <c r="C17" s="285" t="s">
        <v>686</v>
      </c>
      <c r="D17" s="285" t="s">
        <v>685</v>
      </c>
      <c r="E17" s="761">
        <f>Лист1!A417*(1+30%)</f>
        <v>497.90000000000003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</row>
    <row r="18" spans="1:117" s="29" customFormat="1" ht="35.1" customHeight="1">
      <c r="A18" s="28"/>
      <c r="B18"/>
      <c r="C18" s="285" t="s">
        <v>688</v>
      </c>
      <c r="D18" s="285" t="s">
        <v>687</v>
      </c>
      <c r="E18" s="761">
        <f>Лист1!A418*(1+30%)</f>
        <v>497.90000000000003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</row>
    <row r="19" spans="1:117" s="29" customFormat="1" ht="35.1" customHeight="1">
      <c r="A19" s="28"/>
      <c r="B19"/>
      <c r="C19" s="285" t="s">
        <v>689</v>
      </c>
      <c r="D19" s="285" t="s">
        <v>690</v>
      </c>
      <c r="E19" s="761">
        <f>Лист1!A419*(1+30%)</f>
        <v>516.1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</row>
    <row r="20" spans="1:117" s="29" customFormat="1" ht="35.1" customHeight="1">
      <c r="A20" s="28"/>
      <c r="B20"/>
      <c r="C20" s="285" t="s">
        <v>692</v>
      </c>
      <c r="D20" s="285" t="s">
        <v>691</v>
      </c>
      <c r="E20" s="761">
        <f>Лист1!A420*(1+30%)</f>
        <v>516.1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</row>
    <row r="21" spans="1:117" s="29" customFormat="1" ht="35.1" customHeight="1">
      <c r="A21" s="28"/>
      <c r="B21"/>
      <c r="C21" s="285" t="s">
        <v>694</v>
      </c>
      <c r="D21" s="285" t="s">
        <v>693</v>
      </c>
      <c r="E21" s="761">
        <f>Лист1!A421*(1+30%)</f>
        <v>508.3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</row>
    <row r="22" spans="1:117" s="29" customFormat="1" ht="35.1" customHeight="1">
      <c r="A22" s="28"/>
      <c r="B22"/>
      <c r="C22" s="285" t="s">
        <v>696</v>
      </c>
      <c r="D22" s="285" t="s">
        <v>695</v>
      </c>
      <c r="E22" s="761">
        <f>Лист1!A422*(1+30%)</f>
        <v>508.3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s="29" customFormat="1" ht="35.1" customHeight="1">
      <c r="A23" s="28"/>
      <c r="B23"/>
      <c r="C23" s="285" t="s">
        <v>698</v>
      </c>
      <c r="D23" s="285" t="s">
        <v>697</v>
      </c>
      <c r="E23" s="761">
        <f>Лист1!A423*(1+30%)</f>
        <v>525.20000000000005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</row>
    <row r="24" spans="1:117" s="29" customFormat="1" ht="35.1" customHeight="1">
      <c r="A24" s="28"/>
      <c r="B24"/>
      <c r="C24" s="285" t="s">
        <v>699</v>
      </c>
      <c r="D24" s="285" t="s">
        <v>700</v>
      </c>
      <c r="E24" s="761">
        <f>Лист1!A424*(1+30%)</f>
        <v>525.20000000000005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</row>
    <row r="25" spans="1:117" s="29" customFormat="1" ht="35.1" customHeight="1">
      <c r="A25" s="28"/>
      <c r="B25"/>
      <c r="C25" s="285" t="s">
        <v>701</v>
      </c>
      <c r="D25" s="285" t="s">
        <v>702</v>
      </c>
      <c r="E25" s="761">
        <f>Лист1!A425*(1+30%)</f>
        <v>560.30000000000007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</row>
    <row r="26" spans="1:117" s="29" customFormat="1" ht="35.1" customHeight="1">
      <c r="A26" s="28"/>
      <c r="B26"/>
      <c r="C26" s="285" t="s">
        <v>703</v>
      </c>
      <c r="D26" s="285" t="s">
        <v>704</v>
      </c>
      <c r="E26" s="761">
        <f>Лист1!A426*(1+30%)</f>
        <v>560.30000000000007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</row>
    <row r="27" spans="1:117" s="29" customFormat="1" ht="35.1" customHeight="1">
      <c r="A27" s="28"/>
      <c r="B27"/>
      <c r="C27" s="285" t="s">
        <v>705</v>
      </c>
      <c r="D27" s="285" t="s">
        <v>706</v>
      </c>
      <c r="E27" s="761">
        <f>Лист1!A427*(1+30%)</f>
        <v>530.4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</row>
    <row r="28" spans="1:117" s="29" customFormat="1" ht="35.1" customHeight="1">
      <c r="A28" s="28"/>
      <c r="B28"/>
      <c r="C28" s="285" t="s">
        <v>708</v>
      </c>
      <c r="D28" s="285" t="s">
        <v>707</v>
      </c>
      <c r="E28" s="761">
        <f>Лист1!A428*(1+30%)</f>
        <v>530.4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</row>
    <row r="29" spans="1:117" s="29" customFormat="1" ht="35.1" customHeight="1">
      <c r="A29" s="28"/>
      <c r="B29"/>
      <c r="C29" s="285" t="s">
        <v>710</v>
      </c>
      <c r="D29" s="285" t="s">
        <v>709</v>
      </c>
      <c r="E29" s="761">
        <f>Лист1!A429*(1+30%)</f>
        <v>570.70000000000005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</row>
    <row r="30" spans="1:117" s="29" customFormat="1" ht="35.1" customHeight="1">
      <c r="A30" s="28"/>
      <c r="B30"/>
      <c r="C30" s="285" t="s">
        <v>712</v>
      </c>
      <c r="D30" s="285" t="s">
        <v>711</v>
      </c>
      <c r="E30" s="761">
        <f>Лист1!A430*(1+30%)</f>
        <v>570.70000000000005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</row>
    <row r="31" spans="1:117" s="29" customFormat="1" ht="35.1" customHeight="1">
      <c r="A31" s="28"/>
      <c r="B31"/>
      <c r="C31" s="285" t="s">
        <v>714</v>
      </c>
      <c r="D31" s="285" t="s">
        <v>713</v>
      </c>
      <c r="E31" s="761">
        <f>Лист1!A431*(1+30%)</f>
        <v>609.70000000000005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</row>
    <row r="32" spans="1:117" s="29" customFormat="1" ht="35.1" customHeight="1">
      <c r="A32" s="28"/>
      <c r="B32"/>
      <c r="C32" s="285" t="s">
        <v>715</v>
      </c>
      <c r="D32" s="285" t="s">
        <v>716</v>
      </c>
      <c r="E32" s="761">
        <f>Лист1!A432*(1+30%)</f>
        <v>609.70000000000005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</row>
    <row r="33" spans="1:126" s="29" customFormat="1" ht="35.1" customHeight="1">
      <c r="A33" s="28"/>
      <c r="B33"/>
      <c r="C33" s="285" t="s">
        <v>717</v>
      </c>
      <c r="D33" s="285" t="s">
        <v>718</v>
      </c>
      <c r="E33" s="761">
        <f>Лист1!A433*(1+30%)</f>
        <v>648.70000000000005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</row>
    <row r="34" spans="1:126" s="29" customFormat="1" ht="35.1" customHeight="1">
      <c r="A34" s="28"/>
      <c r="B34"/>
      <c r="C34" s="285" t="s">
        <v>719</v>
      </c>
      <c r="D34" s="285" t="s">
        <v>720</v>
      </c>
      <c r="E34" s="761">
        <f>Лист1!A434*(1+30%)</f>
        <v>648.70000000000005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</row>
    <row r="35" spans="1:126" s="29" customFormat="1">
      <c r="B35"/>
      <c r="C35"/>
      <c r="D35"/>
      <c r="E35" s="280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</row>
    <row r="36" spans="1:126" s="29" customFormat="1">
      <c r="B36"/>
      <c r="C36"/>
      <c r="D36"/>
      <c r="E36" s="280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</row>
    <row r="37" spans="1:126" s="29" customFormat="1">
      <c r="B37"/>
      <c r="E37" s="281"/>
    </row>
    <row r="38" spans="1:126" s="29" customFormat="1">
      <c r="E38" s="99"/>
      <c r="F38" s="99"/>
      <c r="G38" s="99"/>
      <c r="H38" s="99"/>
      <c r="I38" s="99"/>
    </row>
    <row r="39" spans="1:126" s="29" customFormat="1" ht="20.25">
      <c r="C39" s="343" t="s">
        <v>433</v>
      </c>
      <c r="D39"/>
      <c r="E39" s="280"/>
      <c r="F39"/>
      <c r="G39"/>
    </row>
    <row r="40" spans="1:126" s="29" customFormat="1">
      <c r="C40"/>
      <c r="D40"/>
      <c r="E40" s="280"/>
      <c r="F40"/>
      <c r="G40"/>
    </row>
    <row r="41" spans="1:126" s="29" customFormat="1">
      <c r="E41" s="281"/>
    </row>
    <row r="42" spans="1:126" s="29" customFormat="1">
      <c r="E42" s="281"/>
    </row>
    <row r="43" spans="1:126" s="29" customFormat="1">
      <c r="E43" s="281"/>
    </row>
    <row r="44" spans="1:126" s="29" customFormat="1">
      <c r="E44" s="281"/>
    </row>
    <row r="45" spans="1:126" s="29" customFormat="1">
      <c r="E45" s="281"/>
    </row>
    <row r="46" spans="1:126" s="29" customFormat="1">
      <c r="E46" s="281"/>
    </row>
    <row r="47" spans="1:126" s="29" customFormat="1">
      <c r="E47" s="281"/>
    </row>
    <row r="48" spans="1:126" s="29" customFormat="1">
      <c r="E48" s="281"/>
    </row>
    <row r="49" spans="2:9" s="29" customFormat="1">
      <c r="E49" s="281"/>
    </row>
    <row r="50" spans="2:9" s="29" customFormat="1">
      <c r="E50" s="281"/>
    </row>
    <row r="51" spans="2:9" s="29" customFormat="1">
      <c r="E51" s="281"/>
    </row>
    <row r="52" spans="2:9" s="29" customFormat="1">
      <c r="E52" s="281"/>
    </row>
    <row r="53" spans="2:9" s="29" customFormat="1">
      <c r="E53" s="281"/>
    </row>
    <row r="54" spans="2:9" s="29" customFormat="1" ht="20.25">
      <c r="D54" s="344"/>
      <c r="E54" s="281"/>
    </row>
    <row r="55" spans="2:9" s="29" customFormat="1" ht="12.75" customHeight="1">
      <c r="E55" s="281"/>
    </row>
    <row r="56" spans="2:9" s="29" customFormat="1">
      <c r="E56" s="281"/>
    </row>
    <row r="57" spans="2:9" s="29" customFormat="1" ht="12.75" customHeight="1">
      <c r="E57" s="281"/>
    </row>
    <row r="58" spans="2:9" s="29" customFormat="1">
      <c r="E58" s="281"/>
    </row>
    <row r="59" spans="2:9" s="29" customFormat="1">
      <c r="E59" s="281"/>
    </row>
    <row r="60" spans="2:9" s="29" customFormat="1">
      <c r="E60" s="281"/>
    </row>
    <row r="61" spans="2:9" s="29" customFormat="1">
      <c r="C61"/>
      <c r="D61"/>
      <c r="E61" s="280"/>
      <c r="F61"/>
      <c r="G61"/>
      <c r="H61"/>
      <c r="I61"/>
    </row>
    <row r="62" spans="2:9" s="29" customFormat="1">
      <c r="B62"/>
      <c r="E62" s="281"/>
    </row>
    <row r="63" spans="2:9" s="29" customFormat="1">
      <c r="E63" s="281"/>
    </row>
    <row r="64" spans="2:9" s="29" customFormat="1">
      <c r="E64" s="281"/>
    </row>
    <row r="65" spans="2:9" s="29" customFormat="1">
      <c r="E65" s="281"/>
    </row>
    <row r="66" spans="2:9" s="29" customFormat="1">
      <c r="E66" s="281"/>
    </row>
    <row r="67" spans="2:9" s="29" customFormat="1" ht="12.75" customHeight="1">
      <c r="E67" s="281"/>
    </row>
    <row r="68" spans="2:9" s="29" customFormat="1" ht="12.75" customHeight="1">
      <c r="E68" s="281"/>
    </row>
    <row r="69" spans="2:9" s="29" customFormat="1" ht="12.75" customHeight="1">
      <c r="E69" s="281"/>
    </row>
    <row r="70" spans="2:9" s="29" customFormat="1" ht="12.75" customHeight="1">
      <c r="E70" s="281"/>
    </row>
    <row r="71" spans="2:9" s="29" customFormat="1" ht="12.75" customHeight="1">
      <c r="E71" s="281"/>
    </row>
    <row r="72" spans="2:9" s="29" customFormat="1">
      <c r="E72" s="281"/>
    </row>
    <row r="73" spans="2:9" s="29" customFormat="1" ht="15" customHeight="1">
      <c r="C73"/>
      <c r="D73"/>
      <c r="E73" s="280"/>
      <c r="F73"/>
      <c r="G73"/>
      <c r="H73"/>
      <c r="I73"/>
    </row>
    <row r="74" spans="2:9" s="29" customFormat="1" ht="12.75" customHeight="1">
      <c r="B74"/>
      <c r="C74"/>
      <c r="D74"/>
      <c r="E74" s="280"/>
      <c r="F74"/>
      <c r="G74"/>
      <c r="H74"/>
      <c r="I74"/>
    </row>
    <row r="75" spans="2:9" ht="15" customHeight="1"/>
    <row r="76" spans="2:9" ht="15.75" customHeight="1"/>
  </sheetData>
  <phoneticPr fontId="12" type="noConversion"/>
  <pageMargins left="0.19685039370078741" right="0.19685039370078741" top="0.59055118110236227" bottom="0.19685039370078741" header="0.51181102362204722" footer="0.43307086614173229"/>
  <pageSetup paperSize="9" scale="48" orientation="landscape" r:id="rId1"/>
  <headerFooter alignWithMargins="0">
    <oddFooter>&amp;RВорота  серии  RSD01S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U34"/>
  <sheetViews>
    <sheetView topLeftCell="A7" zoomScale="57" zoomScaleNormal="57" workbookViewId="0">
      <selection activeCell="M21" sqref="M21"/>
    </sheetView>
  </sheetViews>
  <sheetFormatPr defaultRowHeight="12.75"/>
  <cols>
    <col min="1" max="1" width="5.5703125" customWidth="1"/>
    <col min="2" max="2" width="5.42578125" customWidth="1"/>
    <col min="3" max="13" width="5.7109375" customWidth="1"/>
    <col min="14" max="14" width="7" customWidth="1"/>
    <col min="15" max="15" width="6.140625" customWidth="1"/>
    <col min="16" max="44" width="5.7109375" customWidth="1"/>
    <col min="45" max="50" width="3.7109375" customWidth="1"/>
  </cols>
  <sheetData>
    <row r="1" spans="1:44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1:44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1:44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1:44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1:44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1:44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1:44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1:44" s="638" customFormat="1" ht="19.5" customHeight="1">
      <c r="B8" s="645"/>
      <c r="C8" s="645"/>
      <c r="D8" s="645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6"/>
      <c r="R8" s="646"/>
      <c r="S8" s="646"/>
      <c r="T8" s="646"/>
      <c r="U8" s="646"/>
      <c r="V8" s="646"/>
      <c r="W8" s="646"/>
      <c r="X8" s="646"/>
      <c r="Y8" s="646"/>
      <c r="Z8" s="639"/>
      <c r="AA8" s="639"/>
      <c r="AB8" s="639"/>
      <c r="AC8" s="639"/>
      <c r="AD8" s="639"/>
      <c r="AE8" s="639"/>
      <c r="AF8" s="639"/>
      <c r="AG8" s="639"/>
      <c r="AH8" s="639"/>
      <c r="AI8" s="639"/>
    </row>
    <row r="9" spans="1:44" s="14" customFormat="1" ht="13.5" customHeight="1">
      <c r="A9" s="13"/>
      <c r="B9" s="13" t="s"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</row>
    <row r="10" spans="1:44" s="17" customFormat="1" ht="32.1" customHeight="1" thickBot="1">
      <c r="A10"/>
      <c r="B10"/>
      <c r="C10" s="19" t="s">
        <v>1</v>
      </c>
      <c r="D10" s="19" t="s">
        <v>2</v>
      </c>
      <c r="E10" s="19" t="s">
        <v>3</v>
      </c>
      <c r="F10" s="19" t="s">
        <v>2</v>
      </c>
      <c r="G10" s="19" t="s">
        <v>4</v>
      </c>
      <c r="H10" s="19" t="s">
        <v>5</v>
      </c>
      <c r="I10"/>
      <c r="J10"/>
      <c r="K10"/>
      <c r="L10"/>
      <c r="M10"/>
      <c r="N10"/>
      <c r="O10"/>
      <c r="P10"/>
      <c r="Q10"/>
      <c r="R10"/>
      <c r="S10"/>
      <c r="T10" t="s">
        <v>6</v>
      </c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 s="17" customFormat="1" ht="32.1" customHeight="1" thickBot="1">
      <c r="A11" s="21" t="s">
        <v>38</v>
      </c>
      <c r="B11" s="136"/>
      <c r="C11" s="337" t="s">
        <v>7</v>
      </c>
      <c r="D11" s="337" t="s">
        <v>8</v>
      </c>
      <c r="E11" s="337" t="s">
        <v>9</v>
      </c>
      <c r="F11" s="337" t="s">
        <v>10</v>
      </c>
      <c r="G11" s="337" t="s">
        <v>11</v>
      </c>
      <c r="H11" s="337" t="s">
        <v>12</v>
      </c>
      <c r="I11" s="337" t="s">
        <v>13</v>
      </c>
      <c r="J11" s="337" t="s">
        <v>14</v>
      </c>
      <c r="K11" s="337" t="s">
        <v>15</v>
      </c>
      <c r="L11" s="337" t="s">
        <v>16</v>
      </c>
      <c r="M11" s="337" t="s">
        <v>17</v>
      </c>
      <c r="N11" s="337" t="s">
        <v>18</v>
      </c>
      <c r="O11" s="337" t="s">
        <v>19</v>
      </c>
      <c r="P11" s="337" t="s">
        <v>20</v>
      </c>
      <c r="Q11" s="337" t="s">
        <v>21</v>
      </c>
      <c r="R11" s="337" t="s">
        <v>22</v>
      </c>
      <c r="S11" s="337" t="s">
        <v>23</v>
      </c>
      <c r="T11" s="337" t="s">
        <v>24</v>
      </c>
      <c r="U11" s="337" t="s">
        <v>25</v>
      </c>
      <c r="V11" s="337" t="s">
        <v>26</v>
      </c>
      <c r="W11" s="337" t="s">
        <v>27</v>
      </c>
      <c r="X11" s="337" t="s">
        <v>28</v>
      </c>
      <c r="Y11" s="337" t="s">
        <v>29</v>
      </c>
      <c r="Z11" s="337" t="s">
        <v>30</v>
      </c>
      <c r="AA11" s="337" t="s">
        <v>31</v>
      </c>
      <c r="AB11" s="337" t="s">
        <v>32</v>
      </c>
      <c r="AC11" s="337" t="s">
        <v>33</v>
      </c>
      <c r="AD11" s="337" t="s">
        <v>34</v>
      </c>
      <c r="AE11" s="337" t="s">
        <v>35</v>
      </c>
      <c r="AF11" s="337" t="s">
        <v>36</v>
      </c>
      <c r="AG11" s="337" t="s">
        <v>37</v>
      </c>
      <c r="AH11" s="337" t="s">
        <v>78</v>
      </c>
      <c r="AI11" s="337" t="s">
        <v>79</v>
      </c>
      <c r="AJ11" s="337" t="s">
        <v>80</v>
      </c>
      <c r="AK11" s="337" t="s">
        <v>81</v>
      </c>
      <c r="AL11" s="337" t="s">
        <v>82</v>
      </c>
      <c r="AM11" s="337" t="s">
        <v>83</v>
      </c>
      <c r="AN11" s="337" t="s">
        <v>84</v>
      </c>
      <c r="AO11" s="337" t="s">
        <v>85</v>
      </c>
      <c r="AP11" s="337" t="s">
        <v>86</v>
      </c>
      <c r="AQ11" s="337" t="s">
        <v>87</v>
      </c>
    </row>
    <row r="12" spans="1:44" s="17" customFormat="1" ht="32.1" customHeight="1" thickBot="1">
      <c r="A12" s="22" t="s">
        <v>39</v>
      </c>
      <c r="B12" s="337" t="s">
        <v>106</v>
      </c>
      <c r="C12" s="113">
        <f>Лист1!B437*(1+30%)</f>
        <v>846.30000000000007</v>
      </c>
      <c r="D12" s="113">
        <f>Лист1!C437*(1+30%)</f>
        <v>858</v>
      </c>
      <c r="E12" s="113">
        <f>Лист1!D437*(1+30%)</f>
        <v>867.1</v>
      </c>
      <c r="F12" s="113">
        <f>Лист1!E437*(1+30%)</f>
        <v>876.2</v>
      </c>
      <c r="G12" s="113">
        <f>Лист1!F437*(1+30%)</f>
        <v>886.6</v>
      </c>
      <c r="H12" s="113">
        <f>Лист1!G437*(1+30%)</f>
        <v>898.30000000000007</v>
      </c>
      <c r="I12" s="113">
        <f>Лист1!H437*(1+30%)</f>
        <v>908.7</v>
      </c>
      <c r="J12" s="113">
        <f>Лист1!I437*(1+30%)</f>
        <v>917.80000000000007</v>
      </c>
      <c r="K12" s="113">
        <f>Лист1!J437*(1+30%)</f>
        <v>929.5</v>
      </c>
      <c r="L12" s="113">
        <f>Лист1!K437*(1+30%)</f>
        <v>939.9</v>
      </c>
      <c r="M12" s="113">
        <f>Лист1!L437*(1+30%)</f>
        <v>951.6</v>
      </c>
      <c r="N12" s="113">
        <f>Лист1!M437*(1+30%)</f>
        <v>963.30000000000007</v>
      </c>
      <c r="O12" s="113">
        <f>Лист1!N437*(1+30%)</f>
        <v>973.7</v>
      </c>
      <c r="P12" s="113">
        <f>Лист1!O437*(1+30%)</f>
        <v>981.5</v>
      </c>
      <c r="Q12" s="113">
        <f>Лист1!P437*(1+30%)</f>
        <v>993.2</v>
      </c>
      <c r="R12" s="113">
        <f>Лист1!Q437*(1+30%)</f>
        <v>1003.6</v>
      </c>
      <c r="S12" s="113">
        <f>Лист1!R437*(1+30%)</f>
        <v>1016.6</v>
      </c>
      <c r="T12" s="113">
        <f>Лист1!S437*(1+30%)</f>
        <v>1023.1</v>
      </c>
      <c r="U12" s="113">
        <f>Лист1!T437*(1+30%)</f>
        <v>1037.4000000000001</v>
      </c>
      <c r="V12" s="113">
        <f>Лист1!U437*(1+30%)</f>
        <v>1047.8</v>
      </c>
      <c r="W12" s="113">
        <f>Лист1!V437*(1+30%)</f>
        <v>1056.9000000000001</v>
      </c>
      <c r="X12" s="113">
        <f>Лист1!W437*(1+30%)</f>
        <v>1184.3</v>
      </c>
      <c r="Y12" s="113">
        <f>Лист1!X437*(1+30%)</f>
        <v>1197.3</v>
      </c>
      <c r="Z12" s="113">
        <f>Лист1!Y437*(1+30%)</f>
        <v>1211.6000000000001</v>
      </c>
      <c r="AA12" s="113">
        <f>Лист1!Z437*(1+30%)</f>
        <v>1220.7</v>
      </c>
      <c r="AB12" s="113">
        <f>Лист1!AA437*(1+30%)</f>
        <v>1233.7</v>
      </c>
      <c r="AC12" s="113">
        <f>Лист1!AB437*(1+30%)</f>
        <v>1244.1000000000001</v>
      </c>
      <c r="AD12" s="113">
        <f>Лист1!AC437*(1+30%)</f>
        <v>1255.8</v>
      </c>
      <c r="AE12" s="113">
        <f>Лист1!AD437*(1+30%)</f>
        <v>1267.5</v>
      </c>
      <c r="AF12" s="113">
        <f>Лист1!AE437*(1+30%)</f>
        <v>1279.2</v>
      </c>
      <c r="AG12" s="113">
        <f>Лист1!AF437*(1+30%)</f>
        <v>1290.9000000000001</v>
      </c>
      <c r="AH12" s="113">
        <f>Лист1!AG437*(1+30%)</f>
        <v>1306.5</v>
      </c>
      <c r="AI12" s="113">
        <f>Лист1!AH437*(1+30%)</f>
        <v>1322.1000000000001</v>
      </c>
      <c r="AJ12" s="113">
        <f>Лист1!AI437*(1+30%)</f>
        <v>1337.7</v>
      </c>
      <c r="AK12" s="113">
        <f>Лист1!AJ437*(1+30%)</f>
        <v>1353.3</v>
      </c>
      <c r="AL12" s="113">
        <f>Лист1!AK437*(1+30%)</f>
        <v>1370.2</v>
      </c>
      <c r="AM12" s="113">
        <f>Лист1!AL437*(1+30%)</f>
        <v>1383.2</v>
      </c>
      <c r="AN12" s="113">
        <f>Лист1!AM437*(1+30%)</f>
        <v>1400.1000000000001</v>
      </c>
      <c r="AO12" s="113">
        <f>Лист1!AN437*(1+30%)</f>
        <v>1417</v>
      </c>
      <c r="AP12" s="113">
        <f>Лист1!AO437*(1+30%)</f>
        <v>1433.9</v>
      </c>
      <c r="AQ12" s="113">
        <f>Лист1!AP437*(1+30%)</f>
        <v>1452.1000000000001</v>
      </c>
      <c r="AR12" s="337" t="s">
        <v>106</v>
      </c>
    </row>
    <row r="13" spans="1:44" s="17" customFormat="1" ht="32.1" customHeight="1" thickBot="1">
      <c r="A13" s="22" t="s">
        <v>40</v>
      </c>
      <c r="B13" s="337" t="s">
        <v>107</v>
      </c>
      <c r="C13" s="766">
        <f>Лист1!B438*(1+30%)</f>
        <v>861.9</v>
      </c>
      <c r="D13" s="766">
        <f>Лист1!C438*(1+30%)</f>
        <v>874.9</v>
      </c>
      <c r="E13" s="766">
        <f>Лист1!D438*(1+30%)</f>
        <v>885.30000000000007</v>
      </c>
      <c r="F13" s="766">
        <f>Лист1!E438*(1+30%)</f>
        <v>895.7</v>
      </c>
      <c r="G13" s="766">
        <f>Лист1!F438*(1+30%)</f>
        <v>907.4</v>
      </c>
      <c r="H13" s="766">
        <f>Лист1!G438*(1+30%)</f>
        <v>916.5</v>
      </c>
      <c r="I13" s="766">
        <f>Лист1!H438*(1+30%)</f>
        <v>929.5</v>
      </c>
      <c r="J13" s="766">
        <f>Лист1!I438*(1+30%)</f>
        <v>938.6</v>
      </c>
      <c r="K13" s="766">
        <f>Лист1!J438*(1+30%)</f>
        <v>949</v>
      </c>
      <c r="L13" s="766">
        <f>Лист1!K438*(1+30%)</f>
        <v>962</v>
      </c>
      <c r="M13" s="766">
        <f>Лист1!L438*(1+30%)</f>
        <v>973.7</v>
      </c>
      <c r="N13" s="766">
        <f>Лист1!M438*(1+30%)</f>
        <v>981.5</v>
      </c>
      <c r="O13" s="766">
        <f>Лист1!N438*(1+30%)</f>
        <v>993.2</v>
      </c>
      <c r="P13" s="766">
        <f>Лист1!O438*(1+30%)</f>
        <v>1006.2</v>
      </c>
      <c r="Q13" s="766">
        <f>Лист1!P438*(1+30%)</f>
        <v>1016.6</v>
      </c>
      <c r="R13" s="766">
        <f>Лист1!Q438*(1+30%)</f>
        <v>1023.1</v>
      </c>
      <c r="S13" s="766">
        <f>Лист1!R438*(1+30%)</f>
        <v>1038.7</v>
      </c>
      <c r="T13" s="766">
        <f>Лист1!S438*(1+30%)</f>
        <v>1050.4000000000001</v>
      </c>
      <c r="U13" s="766">
        <f>Лист1!T438*(1+30%)</f>
        <v>1059.5</v>
      </c>
      <c r="V13" s="766">
        <f>Лист1!U438*(1+30%)</f>
        <v>1073.8</v>
      </c>
      <c r="W13" s="766">
        <f>Лист1!V438*(1+30%)</f>
        <v>1081.6000000000001</v>
      </c>
      <c r="X13" s="766">
        <f>Лист1!W438*(1+30%)</f>
        <v>1212.9000000000001</v>
      </c>
      <c r="Y13" s="766">
        <f>Лист1!X438*(1+30%)</f>
        <v>1222</v>
      </c>
      <c r="Z13" s="766">
        <f>Лист1!Y438*(1+30%)</f>
        <v>1235</v>
      </c>
      <c r="AA13" s="766">
        <f>Лист1!Z438*(1+30%)</f>
        <v>1248</v>
      </c>
      <c r="AB13" s="766">
        <f>Лист1!AA438*(1+30%)</f>
        <v>1257.1000000000001</v>
      </c>
      <c r="AC13" s="766">
        <f>Лист1!AB438*(1+30%)</f>
        <v>1270.1000000000001</v>
      </c>
      <c r="AD13" s="766">
        <f>Лист1!AC438*(1+30%)</f>
        <v>1281.8</v>
      </c>
      <c r="AE13" s="766">
        <f>Лист1!AD438*(1+30%)</f>
        <v>1293.5</v>
      </c>
      <c r="AF13" s="766">
        <f>Лист1!AE438*(1+30%)</f>
        <v>1309.1000000000001</v>
      </c>
      <c r="AG13" s="766">
        <f>Лист1!AF438*(1+30%)</f>
        <v>1323.4</v>
      </c>
      <c r="AH13" s="766">
        <f>Лист1!AG438*(1+30%)</f>
        <v>1339</v>
      </c>
      <c r="AI13" s="766">
        <f>Лист1!AH438*(1+30%)</f>
        <v>1355.9</v>
      </c>
      <c r="AJ13" s="766">
        <f>Лист1!AI438*(1+30%)</f>
        <v>1371.5</v>
      </c>
      <c r="AK13" s="766">
        <f>Лист1!AJ438*(1+30%)</f>
        <v>1388.4</v>
      </c>
      <c r="AL13" s="766">
        <f>Лист1!AK438*(1+30%)</f>
        <v>1404</v>
      </c>
      <c r="AM13" s="766">
        <f>Лист1!AL438*(1+30%)</f>
        <v>1418.3</v>
      </c>
      <c r="AN13" s="766">
        <f>Лист1!AM438*(1+30%)</f>
        <v>1437.8</v>
      </c>
      <c r="AO13" s="766">
        <f>Лист1!AN438*(1+30%)</f>
        <v>1453.4</v>
      </c>
      <c r="AP13" s="766">
        <f>Лист1!AO438*(1+30%)</f>
        <v>1471.6000000000001</v>
      </c>
      <c r="AQ13" s="766">
        <f>Лист1!AP438*(1+30%)</f>
        <v>1488.5</v>
      </c>
      <c r="AR13" s="337" t="s">
        <v>107</v>
      </c>
    </row>
    <row r="14" spans="1:44" s="17" customFormat="1" ht="32.1" customHeight="1" thickBot="1">
      <c r="A14" s="23" t="s">
        <v>41</v>
      </c>
      <c r="B14" s="337" t="s">
        <v>108</v>
      </c>
      <c r="C14" s="113">
        <f>Лист1!B439*(1+30%)</f>
        <v>880.1</v>
      </c>
      <c r="D14" s="113">
        <f>Лист1!C439*(1+30%)</f>
        <v>893.1</v>
      </c>
      <c r="E14" s="113">
        <f>Лист1!D439*(1+30%)</f>
        <v>902.2</v>
      </c>
      <c r="F14" s="113">
        <f>Лист1!E439*(1+30%)</f>
        <v>912.6</v>
      </c>
      <c r="G14" s="113">
        <f>Лист1!F439*(1+30%)</f>
        <v>928.2</v>
      </c>
      <c r="H14" s="113">
        <f>Лист1!G439*(1+30%)</f>
        <v>938.6</v>
      </c>
      <c r="I14" s="113">
        <f>Лист1!H439*(1+30%)</f>
        <v>947.7</v>
      </c>
      <c r="J14" s="113">
        <f>Лист1!I439*(1+30%)</f>
        <v>958.1</v>
      </c>
      <c r="K14" s="113">
        <f>Лист1!J439*(1+30%)</f>
        <v>971.1</v>
      </c>
      <c r="L14" s="113">
        <f>Лист1!K439*(1+30%)</f>
        <v>981.5</v>
      </c>
      <c r="M14" s="113">
        <f>Лист1!L439*(1+30%)</f>
        <v>993.2</v>
      </c>
      <c r="N14" s="113">
        <f>Лист1!M439*(1+30%)</f>
        <v>1003.6</v>
      </c>
      <c r="O14" s="113">
        <f>Лист1!N439*(1+30%)</f>
        <v>1016.6</v>
      </c>
      <c r="P14" s="113">
        <f>Лист1!O439*(1+30%)</f>
        <v>1023.1</v>
      </c>
      <c r="Q14" s="113">
        <f>Лист1!P439*(1+30%)</f>
        <v>1038.7</v>
      </c>
      <c r="R14" s="113">
        <f>Лист1!Q439*(1+30%)</f>
        <v>1050.4000000000001</v>
      </c>
      <c r="S14" s="113">
        <f>Лист1!R439*(1+30%)</f>
        <v>1059.5</v>
      </c>
      <c r="T14" s="113">
        <f>Лист1!S439*(1+30%)</f>
        <v>1073.8</v>
      </c>
      <c r="U14" s="113">
        <f>Лист1!T439*(1+30%)</f>
        <v>1081.6000000000001</v>
      </c>
      <c r="V14" s="113">
        <f>Лист1!U439*(1+30%)</f>
        <v>1093.3</v>
      </c>
      <c r="W14" s="113">
        <f>Лист1!V439*(1+30%)</f>
        <v>1106.3</v>
      </c>
      <c r="X14" s="113">
        <f>Лист1!W439*(1+30%)</f>
        <v>1235</v>
      </c>
      <c r="Y14" s="113">
        <f>Лист1!X439*(1+30%)</f>
        <v>1248</v>
      </c>
      <c r="Z14" s="113">
        <f>Лист1!Y439*(1+30%)</f>
        <v>1257.1000000000001</v>
      </c>
      <c r="AA14" s="113">
        <f>Лист1!Z439*(1+30%)</f>
        <v>1271.4000000000001</v>
      </c>
      <c r="AB14" s="113">
        <f>Лист1!AA439*(1+30%)</f>
        <v>1283.1000000000001</v>
      </c>
      <c r="AC14" s="113">
        <f>Лист1!AB439*(1+30%)</f>
        <v>1296.1000000000001</v>
      </c>
      <c r="AD14" s="113">
        <f>Лист1!AC439*(1+30%)</f>
        <v>1309.1000000000001</v>
      </c>
      <c r="AE14" s="113">
        <f>Лист1!AD439*(1+30%)</f>
        <v>1322.1000000000001</v>
      </c>
      <c r="AF14" s="113">
        <f>Лист1!AE439*(1+30%)</f>
        <v>1337.7</v>
      </c>
      <c r="AG14" s="113">
        <f>Лист1!AF439*(1+30%)</f>
        <v>1355.9</v>
      </c>
      <c r="AH14" s="113">
        <f>Лист1!AG439*(1+30%)</f>
        <v>1372.8</v>
      </c>
      <c r="AI14" s="113">
        <f>Лист1!AH439*(1+30%)</f>
        <v>1389.7</v>
      </c>
      <c r="AJ14" s="113">
        <f>Лист1!AI439*(1+30%)</f>
        <v>1405.3</v>
      </c>
      <c r="AK14" s="113">
        <f>Лист1!AJ439*(1+30%)</f>
        <v>1420.9</v>
      </c>
      <c r="AL14" s="113">
        <f>Лист1!AK439*(1+30%)</f>
        <v>1439.1000000000001</v>
      </c>
      <c r="AM14" s="113">
        <f>Лист1!AL439*(1+30%)</f>
        <v>1457.3</v>
      </c>
      <c r="AN14" s="113">
        <f>Лист1!AM439*(1+30%)</f>
        <v>1474.2</v>
      </c>
      <c r="AO14" s="113">
        <f>Лист1!AN439*(1+30%)</f>
        <v>1492.4</v>
      </c>
      <c r="AP14" s="113">
        <f>Лист1!AO439*(1+30%)</f>
        <v>1510.6000000000001</v>
      </c>
      <c r="AQ14" s="113">
        <f>Лист1!AP439*(1+30%)</f>
        <v>1523.6000000000001</v>
      </c>
      <c r="AR14" s="337" t="s">
        <v>108</v>
      </c>
    </row>
    <row r="15" spans="1:44" s="17" customFormat="1" ht="32.1" customHeight="1" thickBot="1">
      <c r="A15" s="23" t="s">
        <v>42</v>
      </c>
      <c r="B15" s="337" t="s">
        <v>109</v>
      </c>
      <c r="C15" s="766">
        <f>Лист1!B440*(1+30%)</f>
        <v>898.30000000000007</v>
      </c>
      <c r="D15" s="766">
        <f>Лист1!C440*(1+30%)</f>
        <v>908.7</v>
      </c>
      <c r="E15" s="766">
        <f>Лист1!D440*(1+30%)</f>
        <v>919.1</v>
      </c>
      <c r="F15" s="766">
        <f>Лист1!E440*(1+30%)</f>
        <v>934.7</v>
      </c>
      <c r="G15" s="766">
        <f>Лист1!F440*(1+30%)</f>
        <v>945.1</v>
      </c>
      <c r="H15" s="766">
        <f>Лист1!G440*(1+30%)</f>
        <v>956.80000000000007</v>
      </c>
      <c r="I15" s="766">
        <f>Лист1!H440*(1+30%)</f>
        <v>968.5</v>
      </c>
      <c r="J15" s="766">
        <f>Лист1!I440*(1+30%)</f>
        <v>980.2</v>
      </c>
      <c r="K15" s="766">
        <f>Лист1!J440*(1+30%)</f>
        <v>988</v>
      </c>
      <c r="L15" s="766">
        <f>Лист1!K440*(1+30%)</f>
        <v>1002.3000000000001</v>
      </c>
      <c r="M15" s="766">
        <f>Лист1!L440*(1+30%)</f>
        <v>1015.3000000000001</v>
      </c>
      <c r="N15" s="766">
        <f>Лист1!M440*(1+30%)</f>
        <v>1021.8000000000001</v>
      </c>
      <c r="O15" s="766">
        <f>Лист1!N440*(1+30%)</f>
        <v>1037.4000000000001</v>
      </c>
      <c r="P15" s="766">
        <f>Лист1!O440*(1+30%)</f>
        <v>1050.4000000000001</v>
      </c>
      <c r="Q15" s="766">
        <f>Лист1!P440*(1+30%)</f>
        <v>1059.5</v>
      </c>
      <c r="R15" s="766">
        <f>Лист1!Q440*(1+30%)</f>
        <v>1073.8</v>
      </c>
      <c r="S15" s="766">
        <f>Лист1!R440*(1+30%)</f>
        <v>1081.6000000000001</v>
      </c>
      <c r="T15" s="766">
        <f>Лист1!S440*(1+30%)</f>
        <v>1093.3</v>
      </c>
      <c r="U15" s="766">
        <f>Лист1!T440*(1+30%)</f>
        <v>1107.6000000000001</v>
      </c>
      <c r="V15" s="766">
        <f>Лист1!U440*(1+30%)</f>
        <v>1119.3</v>
      </c>
      <c r="W15" s="766">
        <f>Лист1!V440*(1+30%)</f>
        <v>1131</v>
      </c>
      <c r="X15" s="766">
        <f>Лист1!W440*(1+30%)</f>
        <v>1257.1000000000001</v>
      </c>
      <c r="Y15" s="766">
        <f>Лист1!X440*(1+30%)</f>
        <v>1271.4000000000001</v>
      </c>
      <c r="Z15" s="766">
        <f>Лист1!Y440*(1+30%)</f>
        <v>1283.1000000000001</v>
      </c>
      <c r="AA15" s="766">
        <f>Лист1!Z440*(1+30%)</f>
        <v>1297.4000000000001</v>
      </c>
      <c r="AB15" s="766">
        <f>Лист1!AA440*(1+30%)</f>
        <v>1309.1000000000001</v>
      </c>
      <c r="AC15" s="766">
        <f>Лист1!AB440*(1+30%)</f>
        <v>1322.1000000000001</v>
      </c>
      <c r="AD15" s="766">
        <f>Лист1!AC440*(1+30%)</f>
        <v>1337.7</v>
      </c>
      <c r="AE15" s="766">
        <f>Лист1!AD440*(1+30%)</f>
        <v>1353.3</v>
      </c>
      <c r="AF15" s="766">
        <f>Лист1!AE440*(1+30%)</f>
        <v>1371.5</v>
      </c>
      <c r="AG15" s="766">
        <f>Лист1!AF440*(1+30%)</f>
        <v>1388.4</v>
      </c>
      <c r="AH15" s="766">
        <f>Лист1!AG440*(1+30%)</f>
        <v>1405.3</v>
      </c>
      <c r="AI15" s="766">
        <f>Лист1!AH440*(1+30%)</f>
        <v>1420.9</v>
      </c>
      <c r="AJ15" s="766">
        <f>Лист1!AI440*(1+30%)</f>
        <v>1439.1000000000001</v>
      </c>
      <c r="AK15" s="766">
        <f>Лист1!AJ440*(1+30%)</f>
        <v>1458.6000000000001</v>
      </c>
      <c r="AL15" s="766">
        <f>Лист1!AK440*(1+30%)</f>
        <v>1475.5</v>
      </c>
      <c r="AM15" s="766">
        <f>Лист1!AL440*(1+30%)</f>
        <v>1492.4</v>
      </c>
      <c r="AN15" s="766">
        <f>Лист1!AM440*(1+30%)</f>
        <v>1511.9</v>
      </c>
      <c r="AO15" s="766">
        <f>Лист1!AN440*(1+30%)</f>
        <v>1530.1000000000001</v>
      </c>
      <c r="AP15" s="766">
        <f>Лист1!AO440*(1+30%)</f>
        <v>1548.3</v>
      </c>
      <c r="AQ15" s="766">
        <f>Лист1!AP440*(1+30%)</f>
        <v>1565.2</v>
      </c>
      <c r="AR15" s="337" t="s">
        <v>109</v>
      </c>
    </row>
    <row r="16" spans="1:44" s="17" customFormat="1" ht="32.1" customHeight="1" thickBot="1">
      <c r="A16" s="23" t="s">
        <v>5</v>
      </c>
      <c r="B16" s="337" t="s">
        <v>110</v>
      </c>
      <c r="C16" s="113">
        <f>Лист1!B441*(1+30%)</f>
        <v>913.9</v>
      </c>
      <c r="D16" s="113">
        <f>Лист1!C441*(1+30%)</f>
        <v>929.5</v>
      </c>
      <c r="E16" s="113">
        <f>Лист1!D441*(1+30%)</f>
        <v>938.6</v>
      </c>
      <c r="F16" s="113">
        <f>Лист1!E441*(1+30%)</f>
        <v>949</v>
      </c>
      <c r="G16" s="113">
        <f>Лист1!F441*(1+30%)</f>
        <v>963.30000000000007</v>
      </c>
      <c r="H16" s="113">
        <f>Лист1!G441*(1+30%)</f>
        <v>975</v>
      </c>
      <c r="I16" s="113">
        <f>Лист1!H441*(1+30%)</f>
        <v>984.1</v>
      </c>
      <c r="J16" s="113">
        <f>Лист1!I441*(1+30%)</f>
        <v>999.7</v>
      </c>
      <c r="K16" s="113">
        <f>Лист1!J441*(1+30%)</f>
        <v>1012.7</v>
      </c>
      <c r="L16" s="113">
        <f>Лист1!K441*(1+30%)</f>
        <v>1019.2</v>
      </c>
      <c r="M16" s="113">
        <f>Лист1!L441*(1+30%)</f>
        <v>1036.1000000000001</v>
      </c>
      <c r="N16" s="113">
        <f>Лист1!M441*(1+30%)</f>
        <v>1047.8</v>
      </c>
      <c r="O16" s="113">
        <f>Лист1!N441*(1+30%)</f>
        <v>1058.2</v>
      </c>
      <c r="P16" s="113">
        <f>Лист1!O441*(1+30%)</f>
        <v>1073.8</v>
      </c>
      <c r="Q16" s="113">
        <f>Лист1!P441*(1+30%)</f>
        <v>1081.6000000000001</v>
      </c>
      <c r="R16" s="113">
        <f>Лист1!Q441*(1+30%)</f>
        <v>1093.3</v>
      </c>
      <c r="S16" s="113">
        <f>Лист1!R441*(1+30%)</f>
        <v>1107.6000000000001</v>
      </c>
      <c r="T16" s="113">
        <f>Лист1!S441*(1+30%)</f>
        <v>1119.3</v>
      </c>
      <c r="U16" s="113">
        <f>Лист1!T441*(1+30%)</f>
        <v>1131</v>
      </c>
      <c r="V16" s="113">
        <f>Лист1!U441*(1+30%)</f>
        <v>1142.7</v>
      </c>
      <c r="W16" s="113">
        <f>Лист1!V441*(1+30%)</f>
        <v>1154.4000000000001</v>
      </c>
      <c r="X16" s="113">
        <f>Лист1!W441*(1+30%)</f>
        <v>1283.1000000000001</v>
      </c>
      <c r="Y16" s="113">
        <f>Лист1!X441*(1+30%)</f>
        <v>1296.1000000000001</v>
      </c>
      <c r="Z16" s="113">
        <f>Лист1!Y441*(1+30%)</f>
        <v>1309.1000000000001</v>
      </c>
      <c r="AA16" s="113">
        <f>Лист1!Z441*(1+30%)</f>
        <v>1322.1000000000001</v>
      </c>
      <c r="AB16" s="113">
        <f>Лист1!AA441*(1+30%)</f>
        <v>1336.4</v>
      </c>
      <c r="AC16" s="113">
        <f>Лист1!AB441*(1+30%)</f>
        <v>1350.7</v>
      </c>
      <c r="AD16" s="113">
        <f>Лист1!AC441*(1+30%)</f>
        <v>1370.2</v>
      </c>
      <c r="AE16" s="113">
        <f>Лист1!AD441*(1+30%)</f>
        <v>1387.1000000000001</v>
      </c>
      <c r="AF16" s="113">
        <f>Лист1!AE441*(1+30%)</f>
        <v>1404</v>
      </c>
      <c r="AG16" s="113">
        <f>Лист1!AF441*(1+30%)</f>
        <v>1418.3</v>
      </c>
      <c r="AH16" s="113">
        <f>Лист1!AG441*(1+30%)</f>
        <v>1439.1000000000001</v>
      </c>
      <c r="AI16" s="113">
        <f>Лист1!AH441*(1+30%)</f>
        <v>1457.3</v>
      </c>
      <c r="AJ16" s="113">
        <f>Лист1!AI441*(1+30%)</f>
        <v>1475.5</v>
      </c>
      <c r="AK16" s="113">
        <f>Лист1!AJ441*(1+30%)</f>
        <v>1492.4</v>
      </c>
      <c r="AL16" s="113">
        <f>Лист1!AK441*(1+30%)</f>
        <v>1511.9</v>
      </c>
      <c r="AM16" s="113">
        <f>Лист1!AL441*(1+30%)</f>
        <v>1531.4</v>
      </c>
      <c r="AN16" s="113">
        <f>Лист1!AM441*(1+30%)</f>
        <v>1549.6000000000001</v>
      </c>
      <c r="AO16" s="113">
        <f>Лист1!AN441*(1+30%)</f>
        <v>1567.8</v>
      </c>
      <c r="AP16" s="113">
        <f>Лист1!AO441*(1+30%)</f>
        <v>1588.6000000000001</v>
      </c>
      <c r="AQ16" s="113">
        <f>Лист1!AP441*(1+30%)</f>
        <v>1605.5</v>
      </c>
      <c r="AR16" s="337" t="s">
        <v>110</v>
      </c>
    </row>
    <row r="17" spans="1:47" s="17" customFormat="1" ht="32.1" customHeight="1" thickBot="1">
      <c r="B17" s="337" t="s">
        <v>111</v>
      </c>
      <c r="C17" s="766">
        <f>Лист1!B442*(1+30%)</f>
        <v>934.7</v>
      </c>
      <c r="D17" s="766">
        <f>Лист1!C442*(1+30%)</f>
        <v>945.1</v>
      </c>
      <c r="E17" s="766">
        <f>Лист1!D442*(1+30%)</f>
        <v>958.1</v>
      </c>
      <c r="F17" s="766">
        <f>Лист1!E442*(1+30%)</f>
        <v>971.1</v>
      </c>
      <c r="G17" s="766">
        <f>Лист1!F442*(1+30%)</f>
        <v>981.5</v>
      </c>
      <c r="H17" s="766">
        <f>Лист1!G442*(1+30%)</f>
        <v>993.2</v>
      </c>
      <c r="I17" s="766">
        <f>Лист1!H442*(1+30%)</f>
        <v>1006.2</v>
      </c>
      <c r="J17" s="766">
        <f>Лист1!I442*(1+30%)</f>
        <v>1017.9000000000001</v>
      </c>
      <c r="K17" s="766">
        <f>Лист1!J442*(1+30%)</f>
        <v>1033.5</v>
      </c>
      <c r="L17" s="766">
        <f>Лист1!K442*(1+30%)</f>
        <v>1041.3</v>
      </c>
      <c r="M17" s="766">
        <f>Лист1!L442*(1+30%)</f>
        <v>1054.3</v>
      </c>
      <c r="N17" s="766">
        <f>Лист1!M442*(1+30%)</f>
        <v>1071.2</v>
      </c>
      <c r="O17" s="766">
        <f>Лист1!N442*(1+30%)</f>
        <v>1080.3</v>
      </c>
      <c r="P17" s="766">
        <f>Лист1!O442*(1+30%)</f>
        <v>1092</v>
      </c>
      <c r="Q17" s="766">
        <f>Лист1!P442*(1+30%)</f>
        <v>1103.7</v>
      </c>
      <c r="R17" s="766">
        <f>Лист1!Q442*(1+30%)</f>
        <v>1116.7</v>
      </c>
      <c r="S17" s="766">
        <f>Лист1!R442*(1+30%)</f>
        <v>1128.4000000000001</v>
      </c>
      <c r="T17" s="766">
        <f>Лист1!S442*(1+30%)</f>
        <v>1141.4000000000001</v>
      </c>
      <c r="U17" s="766">
        <f>Лист1!T442*(1+30%)</f>
        <v>1154.4000000000001</v>
      </c>
      <c r="V17" s="766">
        <f>Лист1!U442*(1+30%)</f>
        <v>1163.5</v>
      </c>
      <c r="W17" s="766">
        <f>Лист1!V442*(1+30%)</f>
        <v>1177.8</v>
      </c>
      <c r="X17" s="766">
        <f>Лист1!W442*(1+30%)</f>
        <v>1309.1000000000001</v>
      </c>
      <c r="Y17" s="766">
        <f>Лист1!X442*(1+30%)</f>
        <v>1320.8</v>
      </c>
      <c r="Z17" s="766">
        <f>Лист1!Y442*(1+30%)</f>
        <v>1335.1000000000001</v>
      </c>
      <c r="AA17" s="766">
        <f>Лист1!Z442*(1+30%)</f>
        <v>1348.1000000000001</v>
      </c>
      <c r="AB17" s="766">
        <f>Лист1!AA442*(1+30%)</f>
        <v>1362.4</v>
      </c>
      <c r="AC17" s="766">
        <f>Лист1!AB442*(1+30%)</f>
        <v>1379.3</v>
      </c>
      <c r="AD17" s="766">
        <f>Лист1!AC442*(1+30%)</f>
        <v>1400.1000000000001</v>
      </c>
      <c r="AE17" s="766">
        <f>Лист1!AD442*(1+30%)</f>
        <v>1417</v>
      </c>
      <c r="AF17" s="766">
        <f>Лист1!AE442*(1+30%)</f>
        <v>1435.2</v>
      </c>
      <c r="AG17" s="766">
        <f>Лист1!AF442*(1+30%)</f>
        <v>1453.4</v>
      </c>
      <c r="AH17" s="766">
        <f>Лист1!AG442*(1+30%)</f>
        <v>1471.6000000000001</v>
      </c>
      <c r="AI17" s="766">
        <f>Лист1!AH442*(1+30%)</f>
        <v>1492.4</v>
      </c>
      <c r="AJ17" s="766">
        <f>Лист1!AI442*(1+30%)</f>
        <v>1511.9</v>
      </c>
      <c r="AK17" s="766">
        <f>Лист1!AJ442*(1+30%)</f>
        <v>1530.1000000000001</v>
      </c>
      <c r="AL17" s="766">
        <f>Лист1!AK442*(1+30%)</f>
        <v>1548.3</v>
      </c>
      <c r="AM17" s="766">
        <f>Лист1!AL442*(1+30%)</f>
        <v>1567.8</v>
      </c>
      <c r="AN17" s="766">
        <f>Лист1!AM442*(1+30%)</f>
        <v>1588.6000000000001</v>
      </c>
      <c r="AO17" s="766">
        <f>Лист1!AN442*(1+30%)</f>
        <v>1605.5</v>
      </c>
      <c r="AP17" s="766">
        <f>Лист1!AO442*(1+30%)</f>
        <v>1625</v>
      </c>
      <c r="AQ17" s="766">
        <f>Лист1!AP442*(1+30%)</f>
        <v>1644.5</v>
      </c>
      <c r="AR17" s="337" t="s">
        <v>111</v>
      </c>
    </row>
    <row r="18" spans="1:47" s="17" customFormat="1" ht="32.1" customHeight="1" thickBot="1">
      <c r="B18" s="337" t="s">
        <v>112</v>
      </c>
      <c r="C18" s="113">
        <f>Лист1!B443*(1+30%)</f>
        <v>949</v>
      </c>
      <c r="D18" s="113">
        <f>Лист1!C443*(1+30%)</f>
        <v>963.30000000000007</v>
      </c>
      <c r="E18" s="113">
        <f>Лист1!D443*(1+30%)</f>
        <v>977.6</v>
      </c>
      <c r="F18" s="113">
        <f>Лист1!E443*(1+30%)</f>
        <v>986.7</v>
      </c>
      <c r="G18" s="113">
        <f>Лист1!F443*(1+30%)</f>
        <v>1001</v>
      </c>
      <c r="H18" s="113">
        <f>Лист1!G443*(1+30%)</f>
        <v>1014</v>
      </c>
      <c r="I18" s="113">
        <f>Лист1!H443*(1+30%)</f>
        <v>1023.1</v>
      </c>
      <c r="J18" s="113">
        <f>Лист1!I443*(1+30%)</f>
        <v>1038.7</v>
      </c>
      <c r="K18" s="113">
        <f>Лист1!J443*(1+30%)</f>
        <v>1050.4000000000001</v>
      </c>
      <c r="L18" s="113">
        <f>Лист1!K443*(1+30%)</f>
        <v>1060.8</v>
      </c>
      <c r="M18" s="113">
        <f>Лист1!L443*(1+30%)</f>
        <v>1076.4000000000001</v>
      </c>
      <c r="N18" s="113">
        <f>Лист1!M443*(1+30%)</f>
        <v>1089.4000000000001</v>
      </c>
      <c r="O18" s="113">
        <f>Лист1!N443*(1+30%)</f>
        <v>1103.7</v>
      </c>
      <c r="P18" s="113">
        <f>Лист1!O443*(1+30%)</f>
        <v>1114.1000000000001</v>
      </c>
      <c r="Q18" s="113">
        <f>Лист1!P443*(1+30%)</f>
        <v>1123.2</v>
      </c>
      <c r="R18" s="113">
        <f>Лист1!Q443*(1+30%)</f>
        <v>1140.1000000000001</v>
      </c>
      <c r="S18" s="113">
        <f>Лист1!R443*(1+30%)</f>
        <v>1151.8</v>
      </c>
      <c r="T18" s="113">
        <f>Лист1!S443*(1+30%)</f>
        <v>1162.2</v>
      </c>
      <c r="U18" s="113">
        <f>Лист1!T443*(1+30%)</f>
        <v>1176.5</v>
      </c>
      <c r="V18" s="113">
        <f>Лист1!U443*(1+30%)</f>
        <v>1192.1000000000001</v>
      </c>
      <c r="W18" s="113">
        <f>Лист1!V443*(1+30%)</f>
        <v>1201.2</v>
      </c>
      <c r="X18" s="113">
        <f>Лист1!W443*(1+30%)</f>
        <v>1332.5</v>
      </c>
      <c r="Y18" s="113">
        <f>Лист1!X443*(1+30%)</f>
        <v>1348.1000000000001</v>
      </c>
      <c r="Z18" s="113">
        <f>Лист1!Y443*(1+30%)</f>
        <v>1358.5</v>
      </c>
      <c r="AA18" s="113">
        <f>Лист1!Z443*(1+30%)</f>
        <v>1374.1000000000001</v>
      </c>
      <c r="AB18" s="113">
        <f>Лист1!AA443*(1+30%)</f>
        <v>1392.3</v>
      </c>
      <c r="AC18" s="113">
        <f>Лист1!AB443*(1+30%)</f>
        <v>1410.5</v>
      </c>
      <c r="AD18" s="113">
        <f>Лист1!AC443*(1+30%)</f>
        <v>1431.3</v>
      </c>
      <c r="AE18" s="113">
        <f>Лист1!AD443*(1+30%)</f>
        <v>1450.8</v>
      </c>
      <c r="AF18" s="113">
        <f>Лист1!AE443*(1+30%)</f>
        <v>1470.3</v>
      </c>
      <c r="AG18" s="113">
        <f>Лист1!AF443*(1+30%)</f>
        <v>1488.5</v>
      </c>
      <c r="AH18" s="113">
        <f>Лист1!AG443*(1+30%)</f>
        <v>1506.7</v>
      </c>
      <c r="AI18" s="113">
        <f>Лист1!AH443*(1+30%)</f>
        <v>1523.6000000000001</v>
      </c>
      <c r="AJ18" s="113">
        <f>Лист1!AI443*(1+30%)</f>
        <v>1544.4</v>
      </c>
      <c r="AK18" s="113">
        <f>Лист1!AJ443*(1+30%)</f>
        <v>1563.9</v>
      </c>
      <c r="AL18" s="113">
        <f>Лист1!AK443*(1+30%)</f>
        <v>1584.7</v>
      </c>
      <c r="AM18" s="113">
        <f>Лист1!AL443*(1+30%)</f>
        <v>1605.5</v>
      </c>
      <c r="AN18" s="113">
        <f>Лист1!AM443*(1+30%)</f>
        <v>1625</v>
      </c>
      <c r="AO18" s="113">
        <f>Лист1!AN443*(1+30%)</f>
        <v>1644.5</v>
      </c>
      <c r="AP18" s="113">
        <f>Лист1!AO443*(1+30%)</f>
        <v>1664</v>
      </c>
      <c r="AQ18" s="113">
        <f>Лист1!AP443*(1+30%)</f>
        <v>1682.2</v>
      </c>
      <c r="AR18" s="337" t="s">
        <v>112</v>
      </c>
    </row>
    <row r="19" spans="1:47" s="17" customFormat="1" ht="32.1" customHeight="1" thickBot="1">
      <c r="B19" s="337" t="s">
        <v>113</v>
      </c>
      <c r="C19" s="766">
        <f>Лист1!B444*(1+30%)</f>
        <v>971.1</v>
      </c>
      <c r="D19" s="766">
        <f>Лист1!C444*(1+30%)</f>
        <v>980.2</v>
      </c>
      <c r="E19" s="766">
        <f>Лист1!D444*(1+30%)</f>
        <v>993.2</v>
      </c>
      <c r="F19" s="766">
        <f>Лист1!E444*(1+30%)</f>
        <v>1007.5</v>
      </c>
      <c r="G19" s="766">
        <f>Лист1!F444*(1+30%)</f>
        <v>1017.9000000000001</v>
      </c>
      <c r="H19" s="766">
        <f>Лист1!G444*(1+30%)</f>
        <v>1033.5</v>
      </c>
      <c r="I19" s="766">
        <f>Лист1!H444*(1+30%)</f>
        <v>1045.2</v>
      </c>
      <c r="J19" s="766">
        <f>Лист1!I444*(1+30%)</f>
        <v>1056.9000000000001</v>
      </c>
      <c r="K19" s="766">
        <f>Лист1!J444*(1+30%)</f>
        <v>1073.8</v>
      </c>
      <c r="L19" s="766">
        <f>Лист1!K444*(1+30%)</f>
        <v>1084.2</v>
      </c>
      <c r="M19" s="766">
        <f>Лист1!L444*(1+30%)</f>
        <v>1094.6000000000001</v>
      </c>
      <c r="N19" s="766">
        <f>Лист1!M444*(1+30%)</f>
        <v>1111.5</v>
      </c>
      <c r="O19" s="766">
        <f>Лист1!N444*(1+30%)</f>
        <v>1121.9000000000001</v>
      </c>
      <c r="P19" s="766">
        <f>Лист1!O444*(1+30%)</f>
        <v>1137.5</v>
      </c>
      <c r="Q19" s="766">
        <f>Лист1!P444*(1+30%)</f>
        <v>1149.2</v>
      </c>
      <c r="R19" s="766">
        <f>Лист1!Q444*(1+30%)</f>
        <v>1159.6000000000001</v>
      </c>
      <c r="S19" s="766">
        <f>Лист1!R444*(1+30%)</f>
        <v>1175.2</v>
      </c>
      <c r="T19" s="766">
        <f>Лист1!S444*(1+30%)</f>
        <v>1186.9000000000001</v>
      </c>
      <c r="U19" s="766">
        <f>Лист1!T444*(1+30%)</f>
        <v>1199.9000000000001</v>
      </c>
      <c r="V19" s="766">
        <f>Лист1!U444*(1+30%)</f>
        <v>1214.2</v>
      </c>
      <c r="W19" s="766">
        <f>Лист1!V444*(1+30%)</f>
        <v>1223.3</v>
      </c>
      <c r="X19" s="766">
        <f>Лист1!W444*(1+30%)</f>
        <v>1357.2</v>
      </c>
      <c r="Y19" s="766">
        <f>Лист1!X444*(1+30%)</f>
        <v>1370.2</v>
      </c>
      <c r="Z19" s="766">
        <f>Лист1!Y444*(1+30%)</f>
        <v>1383.2</v>
      </c>
      <c r="AA19" s="766">
        <f>Лист1!Z444*(1+30%)</f>
        <v>1404</v>
      </c>
      <c r="AB19" s="766">
        <f>Лист1!AA444*(1+30%)</f>
        <v>1420.9</v>
      </c>
      <c r="AC19" s="766">
        <f>Лист1!AB444*(1+30%)</f>
        <v>1440.4</v>
      </c>
      <c r="AD19" s="766">
        <f>Лист1!AC444*(1+30%)</f>
        <v>1461.2</v>
      </c>
      <c r="AE19" s="766">
        <f>Лист1!AD444*(1+30%)</f>
        <v>1483.3</v>
      </c>
      <c r="AF19" s="766">
        <f>Лист1!AE444*(1+30%)</f>
        <v>1501.5</v>
      </c>
      <c r="AG19" s="766">
        <f>Лист1!AF444*(1+30%)</f>
        <v>1522.3</v>
      </c>
      <c r="AH19" s="766">
        <f>Лист1!AG444*(1+30%)</f>
        <v>1540.5</v>
      </c>
      <c r="AI19" s="766">
        <f>Лист1!AH444*(1+30%)</f>
        <v>1562.6000000000001</v>
      </c>
      <c r="AJ19" s="766">
        <f>Лист1!AI444*(1+30%)</f>
        <v>1580.8</v>
      </c>
      <c r="AK19" s="766">
        <f>Лист1!AJ444*(1+30%)</f>
        <v>1602.9</v>
      </c>
      <c r="AL19" s="766">
        <f>Лист1!AK444*(1+30%)</f>
        <v>1622.4</v>
      </c>
      <c r="AM19" s="766">
        <f>Лист1!AL444*(1+30%)</f>
        <v>1641.9</v>
      </c>
      <c r="AN19" s="766">
        <f>Лист1!AM444*(1+30%)</f>
        <v>1662.7</v>
      </c>
      <c r="AO19" s="766">
        <f>Лист1!AN444*(1+30%)</f>
        <v>1682.2</v>
      </c>
      <c r="AP19" s="766">
        <f>Лист1!AO444*(1+30%)</f>
        <v>1701.7</v>
      </c>
      <c r="AQ19" s="766">
        <f>Лист1!AP444*(1+30%)</f>
        <v>1723.8</v>
      </c>
      <c r="AR19" s="337" t="s">
        <v>113</v>
      </c>
    </row>
    <row r="20" spans="1:47" s="17" customFormat="1" ht="32.1" customHeight="1" thickBot="1">
      <c r="B20" s="337" t="s">
        <v>114</v>
      </c>
      <c r="C20" s="113">
        <f>Лист1!B445*(1+30%)</f>
        <v>982.80000000000007</v>
      </c>
      <c r="D20" s="113">
        <f>Лист1!C445*(1+30%)</f>
        <v>999.7</v>
      </c>
      <c r="E20" s="113">
        <f>Лист1!D445*(1+30%)</f>
        <v>1012.7</v>
      </c>
      <c r="F20" s="113">
        <f>Лист1!E445*(1+30%)</f>
        <v>1021.8000000000001</v>
      </c>
      <c r="G20" s="113">
        <f>Лист1!F445*(1+30%)</f>
        <v>1038.7</v>
      </c>
      <c r="H20" s="113">
        <f>Лист1!G445*(1+30%)</f>
        <v>1050.4000000000001</v>
      </c>
      <c r="I20" s="113">
        <f>Лист1!H445*(1+30%)</f>
        <v>1068.6000000000001</v>
      </c>
      <c r="J20" s="113">
        <f>Лист1!I445*(1+30%)</f>
        <v>1079</v>
      </c>
      <c r="K20" s="113">
        <f>Лист1!J445*(1+30%)</f>
        <v>1092</v>
      </c>
      <c r="L20" s="113">
        <f>Лист1!K445*(1+30%)</f>
        <v>1103.7</v>
      </c>
      <c r="M20" s="113">
        <f>Лист1!L445*(1+30%)</f>
        <v>1116.7</v>
      </c>
      <c r="N20" s="113">
        <f>Лист1!M445*(1+30%)</f>
        <v>1131</v>
      </c>
      <c r="O20" s="113">
        <f>Лист1!N445*(1+30%)</f>
        <v>1142.7</v>
      </c>
      <c r="P20" s="113">
        <f>Лист1!O445*(1+30%)</f>
        <v>1155.7</v>
      </c>
      <c r="Q20" s="113">
        <f>Лист1!P445*(1+30%)</f>
        <v>1173.9000000000001</v>
      </c>
      <c r="R20" s="113">
        <f>Лист1!Q445*(1+30%)</f>
        <v>1184.3</v>
      </c>
      <c r="S20" s="113">
        <f>Лист1!R445*(1+30%)</f>
        <v>1197.3</v>
      </c>
      <c r="T20" s="113">
        <f>Лист1!S445*(1+30%)</f>
        <v>1212.9000000000001</v>
      </c>
      <c r="U20" s="113">
        <f>Лист1!T445*(1+30%)</f>
        <v>1223.3</v>
      </c>
      <c r="V20" s="113">
        <f>Лист1!U445*(1+30%)</f>
        <v>1235</v>
      </c>
      <c r="W20" s="113">
        <f>Лист1!V445*(1+30%)</f>
        <v>1250.6000000000001</v>
      </c>
      <c r="X20" s="113">
        <f>Лист1!W445*(1+30%)</f>
        <v>1379.3</v>
      </c>
      <c r="Y20" s="113">
        <f>Лист1!X445*(1+30%)</f>
        <v>1396.2</v>
      </c>
      <c r="Z20" s="113">
        <f>Лист1!Y445*(1+30%)</f>
        <v>1413.1000000000001</v>
      </c>
      <c r="AA20" s="113">
        <f>Лист1!Z445*(1+30%)</f>
        <v>1433.9</v>
      </c>
      <c r="AB20" s="113">
        <f>Лист1!AA445*(1+30%)</f>
        <v>1453.4</v>
      </c>
      <c r="AC20" s="113">
        <f>Лист1!AB445*(1+30%)</f>
        <v>1474.2</v>
      </c>
      <c r="AD20" s="113">
        <f>Лист1!AC445*(1+30%)</f>
        <v>1492.4</v>
      </c>
      <c r="AE20" s="113">
        <f>Лист1!AD445*(1+30%)</f>
        <v>1513.2</v>
      </c>
      <c r="AF20" s="113">
        <f>Лист1!AE445*(1+30%)</f>
        <v>1534</v>
      </c>
      <c r="AG20" s="113">
        <f>Лист1!AF445*(1+30%)</f>
        <v>1553.5</v>
      </c>
      <c r="AH20" s="113">
        <f>Лист1!AG445*(1+30%)</f>
        <v>1574.3</v>
      </c>
      <c r="AI20" s="113">
        <f>Лист1!AH445*(1+30%)</f>
        <v>1595.1000000000001</v>
      </c>
      <c r="AJ20" s="113">
        <f>Лист1!AI445*(1+30%)</f>
        <v>1615.9</v>
      </c>
      <c r="AK20" s="113">
        <f>Лист1!AJ445*(1+30%)</f>
        <v>1636.7</v>
      </c>
      <c r="AL20" s="113">
        <f>Лист1!AK445*(1+30%)</f>
        <v>1657.5</v>
      </c>
      <c r="AM20" s="113">
        <f>Лист1!AL445*(1+30%)</f>
        <v>1677</v>
      </c>
      <c r="AN20" s="113">
        <f>Лист1!AM445*(1+30%)</f>
        <v>1700.4</v>
      </c>
      <c r="AO20" s="113">
        <f>Лист1!AN445*(1+30%)</f>
        <v>1722.5</v>
      </c>
      <c r="AP20" s="113">
        <f>Лист1!AO445*(1+30%)</f>
        <v>1743.3</v>
      </c>
      <c r="AQ20" s="113">
        <f>Лист1!AP445*(1+30%)</f>
        <v>1765.4</v>
      </c>
      <c r="AR20" s="337" t="s">
        <v>114</v>
      </c>
    </row>
    <row r="21" spans="1:47" ht="32.1" customHeight="1" thickBot="1">
      <c r="A21" s="17"/>
      <c r="B21" s="337" t="s">
        <v>115</v>
      </c>
      <c r="C21" s="766">
        <f>Лист1!B446*(1+30%)</f>
        <v>1002.3000000000001</v>
      </c>
      <c r="D21" s="766">
        <f>Лист1!C446*(1+30%)</f>
        <v>1016.6</v>
      </c>
      <c r="E21" s="766">
        <f>Лист1!D446*(1+30%)</f>
        <v>1033.5</v>
      </c>
      <c r="F21" s="766">
        <f>Лист1!E446*(1+30%)</f>
        <v>1042.6000000000001</v>
      </c>
      <c r="G21" s="766">
        <f>Лист1!F446*(1+30%)</f>
        <v>1056.9000000000001</v>
      </c>
      <c r="H21" s="766">
        <f>Лист1!G446*(1+30%)</f>
        <v>1073.8</v>
      </c>
      <c r="I21" s="766">
        <f>Лист1!H446*(1+30%)</f>
        <v>1084.2</v>
      </c>
      <c r="J21" s="766">
        <f>Лист1!I446*(1+30%)</f>
        <v>1097.2</v>
      </c>
      <c r="K21" s="766">
        <f>Лист1!J446*(1+30%)</f>
        <v>1112.8</v>
      </c>
      <c r="L21" s="766">
        <f>Лист1!K446*(1+30%)</f>
        <v>1121.9000000000001</v>
      </c>
      <c r="M21" s="766">
        <f>Лист1!L446*(1+30%)</f>
        <v>1138.8</v>
      </c>
      <c r="N21" s="766">
        <f>Лист1!M446*(1+30%)</f>
        <v>1151.8</v>
      </c>
      <c r="O21" s="766">
        <f>Лист1!N446*(1+30%)</f>
        <v>1163.5</v>
      </c>
      <c r="P21" s="766">
        <f>Лист1!O446*(1+30%)</f>
        <v>1179.1000000000001</v>
      </c>
      <c r="Q21" s="766">
        <f>Лист1!P446*(1+30%)</f>
        <v>1193.4000000000001</v>
      </c>
      <c r="R21" s="766">
        <f>Лист1!Q446*(1+30%)</f>
        <v>1209</v>
      </c>
      <c r="S21" s="766">
        <f>Лист1!R446*(1+30%)</f>
        <v>1219.4000000000001</v>
      </c>
      <c r="T21" s="766">
        <f>Лист1!S446*(1+30%)</f>
        <v>1233.7</v>
      </c>
      <c r="U21" s="766">
        <f>Лист1!T446*(1+30%)</f>
        <v>1248</v>
      </c>
      <c r="V21" s="766">
        <f>Лист1!U446*(1+30%)</f>
        <v>1258.4000000000001</v>
      </c>
      <c r="W21" s="766">
        <f>Лист1!V446*(1+30%)</f>
        <v>1274</v>
      </c>
      <c r="X21" s="766">
        <f>Лист1!W446*(1+30%)</f>
        <v>1404</v>
      </c>
      <c r="Y21" s="766">
        <f>Лист1!X446*(1+30%)</f>
        <v>1420.9</v>
      </c>
      <c r="Z21" s="766">
        <f>Лист1!Y446*(1+30%)</f>
        <v>1440.4</v>
      </c>
      <c r="AA21" s="766">
        <f>Лист1!Z446*(1+30%)</f>
        <v>1465.1000000000001</v>
      </c>
      <c r="AB21" s="766">
        <f>Лист1!AA446*(1+30%)</f>
        <v>1484.6000000000001</v>
      </c>
      <c r="AC21" s="766">
        <f>Лист1!AB446*(1+30%)</f>
        <v>1505.4</v>
      </c>
      <c r="AD21" s="766">
        <f>Лист1!AC446*(1+30%)</f>
        <v>1523.6000000000001</v>
      </c>
      <c r="AE21" s="766">
        <f>Лист1!AD446*(1+30%)</f>
        <v>1545.7</v>
      </c>
      <c r="AF21" s="766">
        <f>Лист1!AE446*(1+30%)</f>
        <v>1567.8</v>
      </c>
      <c r="AG21" s="766">
        <f>Лист1!AF446*(1+30%)</f>
        <v>1589.9</v>
      </c>
      <c r="AH21" s="766">
        <f>Лист1!AG446*(1+30%)</f>
        <v>1609.4</v>
      </c>
      <c r="AI21" s="766">
        <f>Лист1!AH446*(1+30%)</f>
        <v>1631.5</v>
      </c>
      <c r="AJ21" s="766">
        <f>Лист1!AI446*(1+30%)</f>
        <v>1652.3</v>
      </c>
      <c r="AK21" s="766">
        <f>Лист1!AJ446*(1+30%)</f>
        <v>1674.4</v>
      </c>
      <c r="AL21" s="766">
        <f>Лист1!AK446*(1+30%)</f>
        <v>1696.5</v>
      </c>
      <c r="AM21" s="766">
        <f>Лист1!AL446*(1+30%)</f>
        <v>1716</v>
      </c>
      <c r="AN21" s="766">
        <f>Лист1!AM446*(1+30%)</f>
        <v>1736.8</v>
      </c>
      <c r="AO21" s="766">
        <f>Лист1!AN446*(1+30%)</f>
        <v>1762.8</v>
      </c>
      <c r="AP21" s="766">
        <f>Лист1!AO446*(1+30%)</f>
        <v>1782.3</v>
      </c>
      <c r="AQ21" s="766">
        <f>Лист1!AP446*(1+30%)</f>
        <v>1804.4</v>
      </c>
      <c r="AR21" s="337" t="s">
        <v>115</v>
      </c>
    </row>
    <row r="22" spans="1:47" s="17" customFormat="1" ht="32.1" customHeight="1" thickBot="1">
      <c r="A22" s="16"/>
      <c r="B22" s="337" t="s">
        <v>7</v>
      </c>
      <c r="C22" s="113">
        <f>Лист1!B447*(1+30%)</f>
        <v>1017.9000000000001</v>
      </c>
      <c r="D22" s="113">
        <f>Лист1!C447*(1+30%)</f>
        <v>1034.8</v>
      </c>
      <c r="E22" s="113">
        <f>Лист1!D447*(1+30%)</f>
        <v>1050.4000000000001</v>
      </c>
      <c r="F22" s="113">
        <f>Лист1!E447*(1+30%)</f>
        <v>1059.5</v>
      </c>
      <c r="G22" s="113">
        <f>Лист1!F447*(1+30%)</f>
        <v>1076.4000000000001</v>
      </c>
      <c r="H22" s="113">
        <f>Лист1!G447*(1+30%)</f>
        <v>1090.7</v>
      </c>
      <c r="I22" s="113">
        <f>Лист1!H447*(1+30%)</f>
        <v>1103.7</v>
      </c>
      <c r="J22" s="113">
        <f>Лист1!I447*(1+30%)</f>
        <v>1116.7</v>
      </c>
      <c r="K22" s="113">
        <f>Лист1!J447*(1+30%)</f>
        <v>1132.3</v>
      </c>
      <c r="L22" s="113">
        <f>Лист1!K447*(1+30%)</f>
        <v>1144</v>
      </c>
      <c r="M22" s="113">
        <f>Лист1!L447*(1+30%)</f>
        <v>1157</v>
      </c>
      <c r="N22" s="113">
        <f>Лист1!M447*(1+30%)</f>
        <v>1175.2</v>
      </c>
      <c r="O22" s="113">
        <f>Лист1!N447*(1+30%)</f>
        <v>1186.9000000000001</v>
      </c>
      <c r="P22" s="113">
        <f>Лист1!O447*(1+30%)</f>
        <v>1199.9000000000001</v>
      </c>
      <c r="Q22" s="113">
        <f>Лист1!P447*(1+30%)</f>
        <v>1215.5</v>
      </c>
      <c r="R22" s="113">
        <f>Лист1!Q447*(1+30%)</f>
        <v>1228.5</v>
      </c>
      <c r="S22" s="113">
        <f>Лист1!R447*(1+30%)</f>
        <v>1241.5</v>
      </c>
      <c r="T22" s="113">
        <f>Лист1!S447*(1+30%)</f>
        <v>1255.8</v>
      </c>
      <c r="U22" s="113">
        <f>Лист1!T447*(1+30%)</f>
        <v>1270.1000000000001</v>
      </c>
      <c r="V22" s="113">
        <f>Лист1!U447*(1+30%)</f>
        <v>1283.1000000000001</v>
      </c>
      <c r="W22" s="113">
        <f>Лист1!V447*(1+30%)</f>
        <v>1297.4000000000001</v>
      </c>
      <c r="X22" s="113">
        <f>Лист1!W447*(1+30%)</f>
        <v>1431.3</v>
      </c>
      <c r="Y22" s="113">
        <f>Лист1!X447*(1+30%)</f>
        <v>1452.1000000000001</v>
      </c>
      <c r="Z22" s="113">
        <f>Лист1!Y447*(1+30%)</f>
        <v>1471.6000000000001</v>
      </c>
      <c r="AA22" s="113">
        <f>Лист1!Z447*(1+30%)</f>
        <v>1492.4</v>
      </c>
      <c r="AB22" s="113">
        <f>Лист1!AA447*(1+30%)</f>
        <v>1514.5</v>
      </c>
      <c r="AC22" s="113">
        <f>Лист1!AB447*(1+30%)</f>
        <v>1535.3</v>
      </c>
      <c r="AD22" s="113">
        <f>Лист1!AC447*(1+30%)</f>
        <v>1556.1000000000001</v>
      </c>
      <c r="AE22" s="113">
        <f>Лист1!AD447*(1+30%)</f>
        <v>1578.2</v>
      </c>
      <c r="AF22" s="113">
        <f>Лист1!AE447*(1+30%)</f>
        <v>1601.6000000000001</v>
      </c>
      <c r="AG22" s="113">
        <f>Лист1!AF447*(1+30%)</f>
        <v>1623.7</v>
      </c>
      <c r="AH22" s="113">
        <f>Лист1!AG447*(1+30%)</f>
        <v>1644.5</v>
      </c>
      <c r="AI22" s="113">
        <f>Лист1!AH447*(1+30%)</f>
        <v>1666.6000000000001</v>
      </c>
      <c r="AJ22" s="113">
        <f>Лист1!AI447*(1+30%)</f>
        <v>1686.1000000000001</v>
      </c>
      <c r="AK22" s="113">
        <f>Лист1!AJ447*(1+30%)</f>
        <v>1710.8</v>
      </c>
      <c r="AL22" s="113">
        <f>Лист1!AK447*(1+30%)</f>
        <v>1732.9</v>
      </c>
      <c r="AM22" s="113">
        <f>Лист1!AL447*(1+30%)</f>
        <v>1752.4</v>
      </c>
      <c r="AN22" s="113">
        <f>Лист1!AM447*(1+30%)</f>
        <v>1777.1000000000001</v>
      </c>
      <c r="AO22" s="113">
        <f>Лист1!AN447*(1+30%)</f>
        <v>1801.8</v>
      </c>
      <c r="AP22" s="113">
        <f>Лист1!AO447*(1+30%)</f>
        <v>1820</v>
      </c>
      <c r="AQ22" s="113">
        <f>Лист1!AP447*(1+30%)</f>
        <v>1844.7</v>
      </c>
      <c r="AR22" s="337" t="s">
        <v>7</v>
      </c>
    </row>
    <row r="23" spans="1:47" ht="32.1" customHeight="1" thickBot="1">
      <c r="A23" s="15"/>
      <c r="B23" s="337" t="s">
        <v>8</v>
      </c>
      <c r="C23" s="766">
        <f>Лист1!B448*(1+30%)</f>
        <v>1038.7</v>
      </c>
      <c r="D23" s="766">
        <f>Лист1!C448*(1+30%)</f>
        <v>1050.4000000000001</v>
      </c>
      <c r="E23" s="766">
        <f>Лист1!D448*(1+30%)</f>
        <v>1069.9000000000001</v>
      </c>
      <c r="F23" s="766">
        <f>Лист1!E448*(1+30%)</f>
        <v>1080.3</v>
      </c>
      <c r="G23" s="766">
        <f>Лист1!F448*(1+30%)</f>
        <v>1093.3</v>
      </c>
      <c r="H23" s="766">
        <f>Лист1!G448*(1+30%)</f>
        <v>1111.5</v>
      </c>
      <c r="I23" s="766">
        <f>Лист1!H448*(1+30%)</f>
        <v>1121.9000000000001</v>
      </c>
      <c r="J23" s="766">
        <f>Лист1!I448*(1+30%)</f>
        <v>1138.8</v>
      </c>
      <c r="K23" s="766">
        <f>Лист1!J448*(1+30%)</f>
        <v>1151.8</v>
      </c>
      <c r="L23" s="766">
        <f>Лист1!K448*(1+30%)</f>
        <v>1163.5</v>
      </c>
      <c r="M23" s="766">
        <f>Лист1!L448*(1+30%)</f>
        <v>1179.1000000000001</v>
      </c>
      <c r="N23" s="766">
        <f>Лист1!M448*(1+30%)</f>
        <v>1194.7</v>
      </c>
      <c r="O23" s="766">
        <f>Лист1!N448*(1+30%)</f>
        <v>1210.3</v>
      </c>
      <c r="P23" s="766">
        <f>Лист1!O448*(1+30%)</f>
        <v>1222</v>
      </c>
      <c r="Q23" s="766">
        <f>Лист1!P448*(1+30%)</f>
        <v>1235</v>
      </c>
      <c r="R23" s="766">
        <f>Лист1!Q448*(1+30%)</f>
        <v>1251.9000000000001</v>
      </c>
      <c r="S23" s="766">
        <f>Лист1!R448*(1+30%)</f>
        <v>1267.5</v>
      </c>
      <c r="T23" s="766">
        <f>Лист1!S448*(1+30%)</f>
        <v>1279.2</v>
      </c>
      <c r="U23" s="766">
        <f>Лист1!T448*(1+30%)</f>
        <v>1293.5</v>
      </c>
      <c r="V23" s="766">
        <f>Лист1!U448*(1+30%)</f>
        <v>1309.1000000000001</v>
      </c>
      <c r="W23" s="766">
        <f>Лист1!V448*(1+30%)</f>
        <v>1322.1000000000001</v>
      </c>
      <c r="X23" s="766">
        <f>Лист1!W448*(1+30%)</f>
        <v>1458.6000000000001</v>
      </c>
      <c r="Y23" s="766">
        <f>Лист1!X448*(1+30%)</f>
        <v>1483.3</v>
      </c>
      <c r="Z23" s="766">
        <f>Лист1!Y448*(1+30%)</f>
        <v>1504.1000000000001</v>
      </c>
      <c r="AA23" s="766">
        <f>Лист1!Z448*(1+30%)</f>
        <v>1522.3</v>
      </c>
      <c r="AB23" s="766">
        <f>Лист1!AA448*(1+30%)</f>
        <v>1544.4</v>
      </c>
      <c r="AC23" s="766">
        <f>Лист1!AB448*(1+30%)</f>
        <v>1567.8</v>
      </c>
      <c r="AD23" s="766">
        <f>Лист1!AC448*(1+30%)</f>
        <v>1591.2</v>
      </c>
      <c r="AE23" s="766">
        <f>Лист1!AD448*(1+30%)</f>
        <v>1612</v>
      </c>
      <c r="AF23" s="766">
        <f>Лист1!AE448*(1+30%)</f>
        <v>1635.4</v>
      </c>
      <c r="AG23" s="766">
        <f>Лист1!AF448*(1+30%)</f>
        <v>1656.2</v>
      </c>
      <c r="AH23" s="766">
        <f>Лист1!AG448*(1+30%)</f>
        <v>1677</v>
      </c>
      <c r="AI23" s="766">
        <f>Лист1!AH448*(1+30%)</f>
        <v>1700.4</v>
      </c>
      <c r="AJ23" s="766">
        <f>Лист1!AI448*(1+30%)</f>
        <v>1729</v>
      </c>
      <c r="AK23" s="766">
        <f>Лист1!AJ448*(1+30%)</f>
        <v>1748.5</v>
      </c>
      <c r="AL23" s="766">
        <f>Лист1!AK448*(1+30%)</f>
        <v>1769.3</v>
      </c>
      <c r="AM23" s="766">
        <f>Лист1!AL448*(1+30%)</f>
        <v>1794</v>
      </c>
      <c r="AN23" s="766">
        <f>Лист1!AM448*(1+30%)</f>
        <v>1816.1000000000001</v>
      </c>
      <c r="AO23" s="766">
        <f>Лист1!AN448*(1+30%)</f>
        <v>1840.8</v>
      </c>
      <c r="AP23" s="766">
        <f>Лист1!AO448*(1+30%)</f>
        <v>1861.6000000000001</v>
      </c>
      <c r="AQ23" s="766">
        <f>Лист1!AP448*(1+30%)</f>
        <v>1886.3</v>
      </c>
      <c r="AR23" s="337" t="s">
        <v>8</v>
      </c>
    </row>
    <row r="24" spans="1:47" s="17" customFormat="1" ht="32.1" customHeight="1" thickBot="1">
      <c r="A24" s="16"/>
      <c r="B24" s="337" t="s">
        <v>9</v>
      </c>
      <c r="C24" s="113">
        <f>Лист1!B449*(1+30%)</f>
        <v>1055.6000000000001</v>
      </c>
      <c r="D24" s="113">
        <f>Лист1!C449*(1+30%)</f>
        <v>1072.5</v>
      </c>
      <c r="E24" s="113">
        <f>Лист1!D449*(1+30%)</f>
        <v>1084.2</v>
      </c>
      <c r="F24" s="113">
        <f>Лист1!E449*(1+30%)</f>
        <v>1102.4000000000001</v>
      </c>
      <c r="G24" s="113">
        <f>Лист1!F449*(1+30%)</f>
        <v>1114.1000000000001</v>
      </c>
      <c r="H24" s="113">
        <f>Лист1!G449*(1+30%)</f>
        <v>1124.5</v>
      </c>
      <c r="I24" s="113">
        <f>Лист1!H449*(1+30%)</f>
        <v>1142.7</v>
      </c>
      <c r="J24" s="113">
        <f>Лист1!I449*(1+30%)</f>
        <v>1155.7</v>
      </c>
      <c r="K24" s="113">
        <f>Лист1!J449*(1+30%)</f>
        <v>1173.9000000000001</v>
      </c>
      <c r="L24" s="113">
        <f>Лист1!K449*(1+30%)</f>
        <v>1184.3</v>
      </c>
      <c r="M24" s="113">
        <f>Лист1!L449*(1+30%)</f>
        <v>1199.9000000000001</v>
      </c>
      <c r="N24" s="113">
        <f>Лист1!M449*(1+30%)</f>
        <v>1215.5</v>
      </c>
      <c r="O24" s="113">
        <f>Лист1!N449*(1+30%)</f>
        <v>1231.1000000000001</v>
      </c>
      <c r="P24" s="113">
        <f>Лист1!O449*(1+30%)</f>
        <v>1248</v>
      </c>
      <c r="Q24" s="113">
        <f>Лист1!P449*(1+30%)</f>
        <v>1257.1000000000001</v>
      </c>
      <c r="R24" s="113">
        <f>Лист1!Q449*(1+30%)</f>
        <v>1274</v>
      </c>
      <c r="S24" s="113">
        <f>Лист1!R449*(1+30%)</f>
        <v>1288.3</v>
      </c>
      <c r="T24" s="113">
        <f>Лист1!S449*(1+30%)</f>
        <v>1301.3</v>
      </c>
      <c r="U24" s="113">
        <f>Лист1!T449*(1+30%)</f>
        <v>1316.9</v>
      </c>
      <c r="V24" s="113">
        <f>Лист1!U449*(1+30%)</f>
        <v>1332.5</v>
      </c>
      <c r="W24" s="113">
        <f>Лист1!V449*(1+30%)</f>
        <v>1348.1000000000001</v>
      </c>
      <c r="X24" s="113">
        <f>Лист1!W449*(1+30%)</f>
        <v>1488.5</v>
      </c>
      <c r="Y24" s="113">
        <f>Лист1!X449*(1+30%)</f>
        <v>1510.6000000000001</v>
      </c>
      <c r="Z24" s="113">
        <f>Лист1!Y449*(1+30%)</f>
        <v>1532.7</v>
      </c>
      <c r="AA24" s="113">
        <f>Лист1!Z449*(1+30%)</f>
        <v>1553.5</v>
      </c>
      <c r="AB24" s="113">
        <f>Лист1!AA449*(1+30%)</f>
        <v>1574.3</v>
      </c>
      <c r="AC24" s="113">
        <f>Лист1!AB449*(1+30%)</f>
        <v>1601.6000000000001</v>
      </c>
      <c r="AD24" s="113">
        <f>Лист1!AC449*(1+30%)</f>
        <v>1623.7</v>
      </c>
      <c r="AE24" s="113">
        <f>Лист1!AD449*(1+30%)</f>
        <v>1644.5</v>
      </c>
      <c r="AF24" s="113">
        <f>Лист1!AE449*(1+30%)</f>
        <v>1669.2</v>
      </c>
      <c r="AG24" s="113">
        <f>Лист1!AF449*(1+30%)</f>
        <v>1691.3</v>
      </c>
      <c r="AH24" s="113">
        <f>Лист1!AG449*(1+30%)</f>
        <v>1714.7</v>
      </c>
      <c r="AI24" s="113">
        <f>Лист1!AH449*(1+30%)</f>
        <v>1736.8</v>
      </c>
      <c r="AJ24" s="113">
        <f>Лист1!AI449*(1+30%)</f>
        <v>1762.8</v>
      </c>
      <c r="AK24" s="113">
        <f>Лист1!AJ449*(1+30%)</f>
        <v>1783.6000000000001</v>
      </c>
      <c r="AL24" s="113">
        <f>Лист1!AK449*(1+30%)</f>
        <v>1808.3</v>
      </c>
      <c r="AM24" s="113">
        <f>Лист1!AL449*(1+30%)</f>
        <v>1833</v>
      </c>
      <c r="AN24" s="113">
        <f>Лист1!AM449*(1+30%)</f>
        <v>1855.1000000000001</v>
      </c>
      <c r="AO24" s="113">
        <f>Лист1!AN449*(1+30%)</f>
        <v>1879.8</v>
      </c>
      <c r="AP24" s="113">
        <f>Лист1!AO449*(1+30%)</f>
        <v>1904.5</v>
      </c>
      <c r="AQ24" s="113">
        <f>Лист1!AP449*(1+30%)</f>
        <v>1925.3</v>
      </c>
      <c r="AR24" s="337" t="s">
        <v>9</v>
      </c>
    </row>
    <row r="25" spans="1:47" ht="32.1" customHeight="1" thickBot="1">
      <c r="A25" s="15"/>
      <c r="B25" s="337" t="s">
        <v>10</v>
      </c>
      <c r="C25" s="766">
        <f>Лист1!B450*(1+30%)</f>
        <v>1073.8</v>
      </c>
      <c r="D25" s="766">
        <f>Лист1!C450*(1+30%)</f>
        <v>1086.8</v>
      </c>
      <c r="E25" s="766">
        <f>Лист1!D450*(1+30%)</f>
        <v>1103.7</v>
      </c>
      <c r="F25" s="766">
        <f>Лист1!E450*(1+30%)</f>
        <v>1116.7</v>
      </c>
      <c r="G25" s="766">
        <f>Лист1!F450*(1+30%)</f>
        <v>1132.3</v>
      </c>
      <c r="H25" s="766">
        <f>Лист1!G450*(1+30%)</f>
        <v>1146.6000000000001</v>
      </c>
      <c r="I25" s="766">
        <f>Лист1!H450*(1+30%)</f>
        <v>1159.6000000000001</v>
      </c>
      <c r="J25" s="766">
        <f>Лист1!I450*(1+30%)</f>
        <v>1176.5</v>
      </c>
      <c r="K25" s="766">
        <f>Лист1!J450*(1+30%)</f>
        <v>1192.1000000000001</v>
      </c>
      <c r="L25" s="766">
        <f>Лист1!K450*(1+30%)</f>
        <v>1209</v>
      </c>
      <c r="M25" s="766">
        <f>Лист1!L450*(1+30%)</f>
        <v>1220.7</v>
      </c>
      <c r="N25" s="766">
        <f>Лист1!M450*(1+30%)</f>
        <v>1235</v>
      </c>
      <c r="O25" s="766">
        <f>Лист1!N450*(1+30%)</f>
        <v>1251.9000000000001</v>
      </c>
      <c r="P25" s="766">
        <f>Лист1!O450*(1+30%)</f>
        <v>1267.5</v>
      </c>
      <c r="Q25" s="766">
        <f>Лист1!P450*(1+30%)</f>
        <v>1279.2</v>
      </c>
      <c r="R25" s="766">
        <f>Лист1!Q450*(1+30%)</f>
        <v>1296.1000000000001</v>
      </c>
      <c r="S25" s="766">
        <f>Лист1!R450*(1+30%)</f>
        <v>1310.4000000000001</v>
      </c>
      <c r="T25" s="766">
        <f>Лист1!S450*(1+30%)</f>
        <v>1327.3</v>
      </c>
      <c r="U25" s="766">
        <f>Лист1!T450*(1+30%)</f>
        <v>1339</v>
      </c>
      <c r="V25" s="766">
        <f>Лист1!U450*(1+30%)</f>
        <v>1357.2</v>
      </c>
      <c r="W25" s="766">
        <f>Лист1!V450*(1+30%)</f>
        <v>1378</v>
      </c>
      <c r="X25" s="766">
        <f>Лист1!W450*(1+30%)</f>
        <v>1517.1000000000001</v>
      </c>
      <c r="Y25" s="766">
        <f>Лист1!X450*(1+30%)</f>
        <v>1539.2</v>
      </c>
      <c r="Z25" s="766">
        <f>Лист1!Y450*(1+30%)</f>
        <v>1562.6000000000001</v>
      </c>
      <c r="AA25" s="766">
        <f>Лист1!Z450*(1+30%)</f>
        <v>1584.7</v>
      </c>
      <c r="AB25" s="766">
        <f>Лист1!AA450*(1+30%)</f>
        <v>1608.1000000000001</v>
      </c>
      <c r="AC25" s="766">
        <f>Лист1!AB450*(1+30%)</f>
        <v>1631.5</v>
      </c>
      <c r="AD25" s="766">
        <f>Лист1!AC450*(1+30%)</f>
        <v>1656.2</v>
      </c>
      <c r="AE25" s="766">
        <f>Лист1!AD450*(1+30%)</f>
        <v>1677</v>
      </c>
      <c r="AF25" s="766">
        <f>Лист1!AE450*(1+30%)</f>
        <v>1701.7</v>
      </c>
      <c r="AG25" s="766">
        <f>Лист1!AF450*(1+30%)</f>
        <v>1729</v>
      </c>
      <c r="AH25" s="766">
        <f>Лист1!AG450*(1+30%)</f>
        <v>1749.8</v>
      </c>
      <c r="AI25" s="766">
        <f>Лист1!AH450*(1+30%)</f>
        <v>1773.2</v>
      </c>
      <c r="AJ25" s="766">
        <f>Лист1!AI450*(1+30%)</f>
        <v>1800.5</v>
      </c>
      <c r="AK25" s="766">
        <f>Лист1!AJ450*(1+30%)</f>
        <v>1820</v>
      </c>
      <c r="AL25" s="766">
        <f>Лист1!AK450*(1+30%)</f>
        <v>1844.7</v>
      </c>
      <c r="AM25" s="766">
        <f>Лист1!AL450*(1+30%)</f>
        <v>1873.3</v>
      </c>
      <c r="AN25" s="766">
        <f>Лист1!AM450*(1+30%)</f>
        <v>1892.8</v>
      </c>
      <c r="AO25" s="766">
        <f>Лист1!AN450*(1+30%)</f>
        <v>1920.1000000000001</v>
      </c>
      <c r="AP25" s="766">
        <f>Лист1!AO450*(1+30%)</f>
        <v>1942.2</v>
      </c>
      <c r="AQ25" s="766">
        <f>Лист1!AP450*(1+30%)</f>
        <v>1969.5</v>
      </c>
      <c r="AR25" s="337" t="s">
        <v>10</v>
      </c>
    </row>
    <row r="26" spans="1:47" s="17" customFormat="1" ht="32.1" customHeight="1" thickBot="1">
      <c r="A26" s="16"/>
      <c r="B26" s="337" t="s">
        <v>11</v>
      </c>
      <c r="C26" s="113">
        <f>Лист1!B451*(1+30%)</f>
        <v>1090.7</v>
      </c>
      <c r="D26" s="113">
        <f>Лист1!C451*(1+30%)</f>
        <v>1106.3</v>
      </c>
      <c r="E26" s="113">
        <f>Лист1!D451*(1+30%)</f>
        <v>1121.9000000000001</v>
      </c>
      <c r="F26" s="113">
        <f>Лист1!E451*(1+30%)</f>
        <v>1138.8</v>
      </c>
      <c r="G26" s="113">
        <f>Лист1!F451*(1+30%)</f>
        <v>1151.8</v>
      </c>
      <c r="H26" s="113">
        <f>Лист1!G451*(1+30%)</f>
        <v>1163.5</v>
      </c>
      <c r="I26" s="113">
        <f>Лист1!H451*(1+30%)</f>
        <v>1180.4000000000001</v>
      </c>
      <c r="J26" s="113">
        <f>Лист1!I451*(1+30%)</f>
        <v>1197.3</v>
      </c>
      <c r="K26" s="113">
        <f>Лист1!J451*(1+30%)</f>
        <v>1214.2</v>
      </c>
      <c r="L26" s="113">
        <f>Лист1!K451*(1+30%)</f>
        <v>1225.9000000000001</v>
      </c>
      <c r="M26" s="113">
        <f>Лист1!L451*(1+30%)</f>
        <v>1241.5</v>
      </c>
      <c r="N26" s="113">
        <f>Лист1!M451*(1+30%)</f>
        <v>1255.8</v>
      </c>
      <c r="O26" s="113">
        <f>Лист1!N451*(1+30%)</f>
        <v>1274</v>
      </c>
      <c r="P26" s="113">
        <f>Лист1!O451*(1+30%)</f>
        <v>1288.3</v>
      </c>
      <c r="Q26" s="113">
        <f>Лист1!P451*(1+30%)</f>
        <v>1301.3</v>
      </c>
      <c r="R26" s="113">
        <f>Лист1!Q451*(1+30%)</f>
        <v>1316.9</v>
      </c>
      <c r="S26" s="113">
        <f>Лист1!R451*(1+30%)</f>
        <v>1333.8</v>
      </c>
      <c r="T26" s="113">
        <f>Лист1!S451*(1+30%)</f>
        <v>1348.1000000000001</v>
      </c>
      <c r="U26" s="113">
        <f>Лист1!T451*(1+30%)</f>
        <v>1365</v>
      </c>
      <c r="V26" s="113">
        <f>Лист1!U451*(1+30%)</f>
        <v>1381.9</v>
      </c>
      <c r="W26" s="113">
        <f>Лист1!V451*(1+30%)</f>
        <v>1405.3</v>
      </c>
      <c r="X26" s="113">
        <f>Лист1!W451*(1+30%)</f>
        <v>1544.4</v>
      </c>
      <c r="Y26" s="113">
        <f>Лист1!X451*(1+30%)</f>
        <v>1569.1000000000001</v>
      </c>
      <c r="Z26" s="113">
        <f>Лист1!Y451*(1+30%)</f>
        <v>1593.8</v>
      </c>
      <c r="AA26" s="113">
        <f>Лист1!Z451*(1+30%)</f>
        <v>1615.9</v>
      </c>
      <c r="AB26" s="113">
        <f>Лист1!AA451*(1+30%)</f>
        <v>1640.6000000000001</v>
      </c>
      <c r="AC26" s="113">
        <f>Лист1!AB451*(1+30%)</f>
        <v>1664</v>
      </c>
      <c r="AD26" s="113">
        <f>Лист1!AC451*(1+30%)</f>
        <v>1686.1000000000001</v>
      </c>
      <c r="AE26" s="113">
        <f>Лист1!AD451*(1+30%)</f>
        <v>1712.1000000000001</v>
      </c>
      <c r="AF26" s="113">
        <f>Лист1!AE451*(1+30%)</f>
        <v>1735.5</v>
      </c>
      <c r="AG26" s="113">
        <f>Лист1!AF451*(1+30%)</f>
        <v>1762.8</v>
      </c>
      <c r="AH26" s="113">
        <f>Лист1!AG451*(1+30%)</f>
        <v>1783.6000000000001</v>
      </c>
      <c r="AI26" s="113">
        <f>Лист1!AH451*(1+30%)</f>
        <v>1808.3</v>
      </c>
      <c r="AJ26" s="113">
        <f>Лист1!AI451*(1+30%)</f>
        <v>1834.3</v>
      </c>
      <c r="AK26" s="113">
        <f>Лист1!AJ451*(1+30%)</f>
        <v>1859</v>
      </c>
      <c r="AL26" s="113">
        <f>Лист1!AK451*(1+30%)</f>
        <v>1883.7</v>
      </c>
      <c r="AM26" s="113">
        <f>Лист1!AL451*(1+30%)</f>
        <v>1909.7</v>
      </c>
      <c r="AN26" s="113">
        <f>Лист1!AM451*(1+30%)</f>
        <v>1934.4</v>
      </c>
      <c r="AO26" s="113">
        <f>Лист1!AN451*(1+30%)</f>
        <v>1960.4</v>
      </c>
      <c r="AP26" s="113">
        <f>Лист1!AO451*(1+30%)</f>
        <v>1983.8</v>
      </c>
      <c r="AQ26" s="113">
        <f>Лист1!AP451*(1+30%)</f>
        <v>2011.1000000000001</v>
      </c>
      <c r="AR26" s="337" t="s">
        <v>11</v>
      </c>
    </row>
    <row r="27" spans="1:47" ht="32.1" customHeight="1" thickBot="1">
      <c r="A27" s="15"/>
      <c r="B27" s="337" t="s">
        <v>12</v>
      </c>
      <c r="C27" s="766">
        <f>Лист1!B452*(1+30%)</f>
        <v>1110.2</v>
      </c>
      <c r="D27" s="766">
        <f>Лист1!C452*(1+30%)</f>
        <v>1121.9000000000001</v>
      </c>
      <c r="E27" s="766">
        <f>Лист1!D452*(1+30%)</f>
        <v>1140.1000000000001</v>
      </c>
      <c r="F27" s="766">
        <f>Лист1!E452*(1+30%)</f>
        <v>1154.4000000000001</v>
      </c>
      <c r="G27" s="766">
        <f>Лист1!F452*(1+30%)</f>
        <v>1173.9000000000001</v>
      </c>
      <c r="H27" s="766">
        <f>Лист1!G452*(1+30%)</f>
        <v>1184.3</v>
      </c>
      <c r="I27" s="766">
        <f>Лист1!H452*(1+30%)</f>
        <v>1199.9000000000001</v>
      </c>
      <c r="J27" s="766">
        <f>Лист1!I452*(1+30%)</f>
        <v>1216.8</v>
      </c>
      <c r="K27" s="766">
        <f>Лист1!J452*(1+30%)</f>
        <v>1232.4000000000001</v>
      </c>
      <c r="L27" s="766">
        <f>Лист1!K452*(1+30%)</f>
        <v>1249.3</v>
      </c>
      <c r="M27" s="766">
        <f>Лист1!L452*(1+30%)</f>
        <v>1262.3</v>
      </c>
      <c r="N27" s="766">
        <f>Лист1!M452*(1+30%)</f>
        <v>1279.2</v>
      </c>
      <c r="O27" s="766">
        <f>Лист1!N452*(1+30%)</f>
        <v>1293.5</v>
      </c>
      <c r="P27" s="766">
        <f>Лист1!O452*(1+30%)</f>
        <v>1309.1000000000001</v>
      </c>
      <c r="Q27" s="766">
        <f>Лист1!P452*(1+30%)</f>
        <v>1327.3</v>
      </c>
      <c r="R27" s="766">
        <f>Лист1!Q452*(1+30%)</f>
        <v>1339</v>
      </c>
      <c r="S27" s="766">
        <f>Лист1!R452*(1+30%)</f>
        <v>1357.2</v>
      </c>
      <c r="T27" s="766">
        <f>Лист1!S452*(1+30%)</f>
        <v>1371.5</v>
      </c>
      <c r="U27" s="766">
        <f>Лист1!T452*(1+30%)</f>
        <v>1389.7</v>
      </c>
      <c r="V27" s="766">
        <f>Лист1!U452*(1+30%)</f>
        <v>1410.5</v>
      </c>
      <c r="W27" s="766">
        <f>Лист1!V452*(1+30%)</f>
        <v>1433.9</v>
      </c>
      <c r="X27" s="766">
        <f>Лист1!W452*(1+30%)</f>
        <v>1574.3</v>
      </c>
      <c r="Y27" s="766">
        <f>Лист1!X452*(1+30%)</f>
        <v>1599</v>
      </c>
      <c r="Z27" s="766">
        <f>Лист1!Y452*(1+30%)</f>
        <v>1623.7</v>
      </c>
      <c r="AA27" s="766">
        <f>Лист1!Z452*(1+30%)</f>
        <v>1644.5</v>
      </c>
      <c r="AB27" s="766">
        <f>Лист1!AA452*(1+30%)</f>
        <v>1671.8</v>
      </c>
      <c r="AC27" s="766">
        <f>Лист1!AB452*(1+30%)</f>
        <v>1696.5</v>
      </c>
      <c r="AD27" s="766">
        <f>Лист1!AC452*(1+30%)</f>
        <v>1719.9</v>
      </c>
      <c r="AE27" s="766">
        <f>Лист1!AD452*(1+30%)</f>
        <v>1745.9</v>
      </c>
      <c r="AF27" s="766">
        <f>Лист1!AE452*(1+30%)</f>
        <v>1769.3</v>
      </c>
      <c r="AG27" s="766">
        <f>Лист1!AF452*(1+30%)</f>
        <v>1796.6000000000001</v>
      </c>
      <c r="AH27" s="766">
        <f>Лист1!AG452*(1+30%)</f>
        <v>1818.7</v>
      </c>
      <c r="AI27" s="766">
        <f>Лист1!AH452*(1+30%)</f>
        <v>1844.7</v>
      </c>
      <c r="AJ27" s="766">
        <f>Лист1!AI452*(1+30%)</f>
        <v>1873.3</v>
      </c>
      <c r="AK27" s="766">
        <f>Лист1!AJ452*(1+30%)</f>
        <v>1894.1000000000001</v>
      </c>
      <c r="AL27" s="766">
        <f>Лист1!AK452*(1+30%)</f>
        <v>1921.4</v>
      </c>
      <c r="AM27" s="766">
        <f>Лист1!AL452*(1+30%)</f>
        <v>1947.4</v>
      </c>
      <c r="AN27" s="766">
        <f>Лист1!AM452*(1+30%)</f>
        <v>1974.7</v>
      </c>
      <c r="AO27" s="766">
        <f>Лист1!AN452*(1+30%)</f>
        <v>1999.4</v>
      </c>
      <c r="AP27" s="766">
        <f>Лист1!AO452*(1+30%)</f>
        <v>2025.4</v>
      </c>
      <c r="AQ27" s="766">
        <f>Лист1!AP452*(1+30%)</f>
        <v>2051.4</v>
      </c>
      <c r="AR27" s="337" t="s">
        <v>12</v>
      </c>
      <c r="AU27" s="24"/>
    </row>
    <row r="28" spans="1:47" s="17" customFormat="1" ht="32.1" customHeight="1" thickBot="1">
      <c r="A28" s="16"/>
      <c r="B28" s="337" t="s">
        <v>13</v>
      </c>
      <c r="C28" s="113">
        <f>Лист1!B453*(1+30%)</f>
        <v>1123.2</v>
      </c>
      <c r="D28" s="113">
        <f>Лист1!C453*(1+30%)</f>
        <v>1141.4000000000001</v>
      </c>
      <c r="E28" s="113">
        <f>Лист1!D453*(1+30%)</f>
        <v>1155.7</v>
      </c>
      <c r="F28" s="113">
        <f>Лист1!E453*(1+30%)</f>
        <v>1175.2</v>
      </c>
      <c r="G28" s="113">
        <f>Лист1!F453*(1+30%)</f>
        <v>1190.8</v>
      </c>
      <c r="H28" s="113">
        <f>Лист1!G453*(1+30%)</f>
        <v>1209</v>
      </c>
      <c r="I28" s="113">
        <f>Лист1!H453*(1+30%)</f>
        <v>1220.7</v>
      </c>
      <c r="J28" s="113">
        <f>Лист1!I453*(1+30%)</f>
        <v>1235</v>
      </c>
      <c r="K28" s="113">
        <f>Лист1!J453*(1+30%)</f>
        <v>1253.2</v>
      </c>
      <c r="L28" s="113">
        <f>Лист1!K453*(1+30%)</f>
        <v>1267.5</v>
      </c>
      <c r="M28" s="113">
        <f>Лист1!L453*(1+30%)</f>
        <v>1283.1000000000001</v>
      </c>
      <c r="N28" s="113">
        <f>Лист1!M453*(1+30%)</f>
        <v>1298.7</v>
      </c>
      <c r="O28" s="113">
        <f>Лист1!N453*(1+30%)</f>
        <v>1315.6000000000001</v>
      </c>
      <c r="P28" s="113">
        <f>Лист1!O453*(1+30%)</f>
        <v>1332.5</v>
      </c>
      <c r="Q28" s="113">
        <f>Лист1!P453*(1+30%)</f>
        <v>1348.1000000000001</v>
      </c>
      <c r="R28" s="113">
        <f>Лист1!Q453*(1+30%)</f>
        <v>1362.4</v>
      </c>
      <c r="S28" s="113">
        <f>Лист1!R453*(1+30%)</f>
        <v>1379.3</v>
      </c>
      <c r="T28" s="113">
        <f>Лист1!S453*(1+30%)</f>
        <v>1396.2</v>
      </c>
      <c r="U28" s="113">
        <f>Лист1!T453*(1+30%)</f>
        <v>1415.7</v>
      </c>
      <c r="V28" s="113">
        <f>Лист1!U453*(1+30%)</f>
        <v>1437.8</v>
      </c>
      <c r="W28" s="113">
        <f>Лист1!V453*(1+30%)</f>
        <v>1461.2</v>
      </c>
      <c r="X28" s="113">
        <f>Лист1!W453*(1+30%)</f>
        <v>1604.2</v>
      </c>
      <c r="Y28" s="113">
        <f>Лист1!X453*(1+30%)</f>
        <v>1628.9</v>
      </c>
      <c r="Z28" s="113">
        <f>Лист1!Y453*(1+30%)</f>
        <v>1653.6000000000001</v>
      </c>
      <c r="AA28" s="113">
        <f>Лист1!Z453*(1+30%)</f>
        <v>1675.7</v>
      </c>
      <c r="AB28" s="113">
        <f>Лист1!AA453*(1+30%)</f>
        <v>1701.7</v>
      </c>
      <c r="AC28" s="113">
        <f>Лист1!AB453*(1+30%)</f>
        <v>1730.3</v>
      </c>
      <c r="AD28" s="113">
        <f>Лист1!AC453*(1+30%)</f>
        <v>1751.1000000000001</v>
      </c>
      <c r="AE28" s="113">
        <f>Лист1!AD453*(1+30%)</f>
        <v>1779.7</v>
      </c>
      <c r="AF28" s="113">
        <f>Лист1!AE453*(1+30%)</f>
        <v>1804.4</v>
      </c>
      <c r="AG28" s="113">
        <f>Лист1!AF453*(1+30%)</f>
        <v>1831.7</v>
      </c>
      <c r="AH28" s="113">
        <f>Лист1!AG453*(1+30%)</f>
        <v>1855.1000000000001</v>
      </c>
      <c r="AI28" s="113">
        <f>Лист1!AH453*(1+30%)</f>
        <v>1882.4</v>
      </c>
      <c r="AJ28" s="113">
        <f>Лист1!AI453*(1+30%)</f>
        <v>1908.4</v>
      </c>
      <c r="AK28" s="113">
        <f>Лист1!AJ453*(1+30%)</f>
        <v>1934.4</v>
      </c>
      <c r="AL28" s="113">
        <f>Лист1!AK453*(1+30%)</f>
        <v>1960.4</v>
      </c>
      <c r="AM28" s="113">
        <f>Лист1!AL453*(1+30%)</f>
        <v>1985.1000000000001</v>
      </c>
      <c r="AN28" s="113">
        <f>Лист1!AM453*(1+30%)</f>
        <v>2013.7</v>
      </c>
      <c r="AO28" s="113">
        <f>Лист1!AN453*(1+30%)</f>
        <v>2041</v>
      </c>
      <c r="AP28" s="113">
        <f>Лист1!AO453*(1+30%)</f>
        <v>2065.7000000000003</v>
      </c>
      <c r="AQ28" s="113">
        <f>Лист1!AP453*(1+30%)</f>
        <v>2095.6</v>
      </c>
      <c r="AR28" s="337" t="s">
        <v>13</v>
      </c>
      <c r="AU28" s="25"/>
    </row>
    <row r="29" spans="1:47" ht="32.1" customHeight="1" thickBot="1">
      <c r="A29" s="15"/>
      <c r="B29" s="337" t="s">
        <v>14</v>
      </c>
      <c r="C29" s="766">
        <f>Лист1!B454*(1+30%)</f>
        <v>1142.7</v>
      </c>
      <c r="D29" s="766">
        <f>Лист1!C454*(1+30%)</f>
        <v>1157</v>
      </c>
      <c r="E29" s="766">
        <f>Лист1!D454*(1+30%)</f>
        <v>1175.2</v>
      </c>
      <c r="F29" s="766">
        <f>Лист1!E454*(1+30%)</f>
        <v>1192.1000000000001</v>
      </c>
      <c r="G29" s="766">
        <f>Лист1!F454*(1+30%)</f>
        <v>1210.3</v>
      </c>
      <c r="H29" s="766">
        <f>Лист1!G454*(1+30%)</f>
        <v>1223.3</v>
      </c>
      <c r="I29" s="766">
        <f>Лист1!H454*(1+30%)</f>
        <v>1240.2</v>
      </c>
      <c r="J29" s="766">
        <f>Лист1!I454*(1+30%)</f>
        <v>1255.8</v>
      </c>
      <c r="K29" s="766">
        <f>Лист1!J454*(1+30%)</f>
        <v>1271.4000000000001</v>
      </c>
      <c r="L29" s="766">
        <f>Лист1!K454*(1+30%)</f>
        <v>1288.3</v>
      </c>
      <c r="M29" s="766">
        <f>Лист1!L454*(1+30%)</f>
        <v>1302.6000000000001</v>
      </c>
      <c r="N29" s="766">
        <f>Лист1!M454*(1+30%)</f>
        <v>1320.8</v>
      </c>
      <c r="O29" s="766">
        <f>Лист1!N454*(1+30%)</f>
        <v>1337.7</v>
      </c>
      <c r="P29" s="766">
        <f>Лист1!O454*(1+30%)</f>
        <v>1353.3</v>
      </c>
      <c r="Q29" s="766">
        <f>Лист1!P454*(1+30%)</f>
        <v>1370.2</v>
      </c>
      <c r="R29" s="766">
        <f>Лист1!Q454*(1+30%)</f>
        <v>1383.2</v>
      </c>
      <c r="S29" s="766">
        <f>Лист1!R454*(1+30%)</f>
        <v>1400.1000000000001</v>
      </c>
      <c r="T29" s="766">
        <f>Лист1!S454*(1+30%)</f>
        <v>1417</v>
      </c>
      <c r="U29" s="766">
        <f>Лист1!T454*(1+30%)</f>
        <v>1440.4</v>
      </c>
      <c r="V29" s="766">
        <f>Лист1!U454*(1+30%)</f>
        <v>1469</v>
      </c>
      <c r="W29" s="766">
        <f>Лист1!V454*(1+30%)</f>
        <v>1489.8</v>
      </c>
      <c r="X29" s="766">
        <f>Лист1!W454*(1+30%)</f>
        <v>1634.1000000000001</v>
      </c>
      <c r="Y29" s="766">
        <f>Лист1!X454*(1+30%)</f>
        <v>1657.5</v>
      </c>
      <c r="Z29" s="766">
        <f>Лист1!Y454*(1+30%)</f>
        <v>1682.2</v>
      </c>
      <c r="AA29" s="766">
        <f>Лист1!Z454*(1+30%)</f>
        <v>1709.5</v>
      </c>
      <c r="AB29" s="766">
        <f>Лист1!AA454*(1+30%)</f>
        <v>1735.5</v>
      </c>
      <c r="AC29" s="766">
        <f>Лист1!AB454*(1+30%)</f>
        <v>1762.8</v>
      </c>
      <c r="AD29" s="766">
        <f>Лист1!AC454*(1+30%)</f>
        <v>1784.9</v>
      </c>
      <c r="AE29" s="766">
        <f>Лист1!AD454*(1+30%)</f>
        <v>1812.2</v>
      </c>
      <c r="AF29" s="766">
        <f>Лист1!AE454*(1+30%)</f>
        <v>1840.8</v>
      </c>
      <c r="AG29" s="766">
        <f>Лист1!AF454*(1+30%)</f>
        <v>1869.4</v>
      </c>
      <c r="AH29" s="766">
        <f>Лист1!AG454*(1+30%)</f>
        <v>1891.5</v>
      </c>
      <c r="AI29" s="766">
        <f>Лист1!AH454*(1+30%)</f>
        <v>1918.8</v>
      </c>
      <c r="AJ29" s="766">
        <f>Лист1!AI454*(1+30%)</f>
        <v>1943.5</v>
      </c>
      <c r="AK29" s="766">
        <f>Лист1!AJ454*(1+30%)</f>
        <v>1973.4</v>
      </c>
      <c r="AL29" s="766">
        <f>Лист1!AK454*(1+30%)</f>
        <v>1998.1000000000001</v>
      </c>
      <c r="AM29" s="766">
        <f>Лист1!AL454*(1+30%)</f>
        <v>2026.7</v>
      </c>
      <c r="AN29" s="766">
        <f>Лист1!AM454*(1+30%)</f>
        <v>2052.7000000000003</v>
      </c>
      <c r="AO29" s="766">
        <f>Лист1!AN454*(1+30%)</f>
        <v>2080</v>
      </c>
      <c r="AP29" s="766">
        <f>Лист1!AO454*(1+30%)</f>
        <v>2107.3000000000002</v>
      </c>
      <c r="AQ29" s="766">
        <f>Лист1!AP454*(1+30%)</f>
        <v>2135.9</v>
      </c>
      <c r="AR29" s="337" t="s">
        <v>14</v>
      </c>
    </row>
    <row r="30" spans="1:47" s="17" customFormat="1" ht="32.1" customHeight="1" thickBot="1">
      <c r="A30" s="16"/>
      <c r="B30" s="337" t="s">
        <v>15</v>
      </c>
      <c r="C30" s="113">
        <f>Лист1!B455*(1+30%)</f>
        <v>1158.3</v>
      </c>
      <c r="D30" s="113">
        <f>Лист1!C455*(1+30%)</f>
        <v>1176.5</v>
      </c>
      <c r="E30" s="113">
        <f>Лист1!D455*(1+30%)</f>
        <v>1193.4000000000001</v>
      </c>
      <c r="F30" s="113">
        <f>Лист1!E455*(1+30%)</f>
        <v>1211.6000000000001</v>
      </c>
      <c r="G30" s="113">
        <f>Лист1!F455*(1+30%)</f>
        <v>1225.9000000000001</v>
      </c>
      <c r="H30" s="113">
        <f>Лист1!G455*(1+30%)</f>
        <v>1244.1000000000001</v>
      </c>
      <c r="I30" s="113">
        <f>Лист1!H455*(1+30%)</f>
        <v>1258.4000000000001</v>
      </c>
      <c r="J30" s="113">
        <f>Лист1!I455*(1+30%)</f>
        <v>1276.6000000000001</v>
      </c>
      <c r="K30" s="113">
        <f>Лист1!J455*(1+30%)</f>
        <v>1292.2</v>
      </c>
      <c r="L30" s="113">
        <f>Лист1!K455*(1+30%)</f>
        <v>1309.1000000000001</v>
      </c>
      <c r="M30" s="113">
        <f>Лист1!L455*(1+30%)</f>
        <v>1327.3</v>
      </c>
      <c r="N30" s="113">
        <f>Лист1!M455*(1+30%)</f>
        <v>1340.3</v>
      </c>
      <c r="O30" s="113">
        <f>Лист1!N455*(1+30%)</f>
        <v>1358.5</v>
      </c>
      <c r="P30" s="113">
        <f>Лист1!O455*(1+30%)</f>
        <v>1374.1000000000001</v>
      </c>
      <c r="Q30" s="113">
        <f>Лист1!P455*(1+30%)</f>
        <v>1389.7</v>
      </c>
      <c r="R30" s="113">
        <f>Лист1!Q455*(1+30%)</f>
        <v>1407.9</v>
      </c>
      <c r="S30" s="113">
        <f>Лист1!R455*(1+30%)</f>
        <v>1420.9</v>
      </c>
      <c r="T30" s="113">
        <f>Лист1!S455*(1+30%)</f>
        <v>1449.5</v>
      </c>
      <c r="U30" s="113">
        <f>Лист1!T455*(1+30%)</f>
        <v>1471.6000000000001</v>
      </c>
      <c r="V30" s="113">
        <f>Лист1!U455*(1+30%)</f>
        <v>1495</v>
      </c>
      <c r="W30" s="113">
        <f>Лист1!V455*(1+30%)</f>
        <v>1518.4</v>
      </c>
      <c r="X30" s="113">
        <f>Лист1!W455*(1+30%)</f>
        <v>1662.7</v>
      </c>
      <c r="Y30" s="113">
        <f>Лист1!X455*(1+30%)</f>
        <v>1686.1000000000001</v>
      </c>
      <c r="Z30" s="113">
        <f>Лист1!Y455*(1+30%)</f>
        <v>1714.7</v>
      </c>
      <c r="AA30" s="113">
        <f>Лист1!Z455*(1+30%)</f>
        <v>1740.7</v>
      </c>
      <c r="AB30" s="113">
        <f>Лист1!AA455*(1+30%)</f>
        <v>1768</v>
      </c>
      <c r="AC30" s="113">
        <f>Лист1!AB455*(1+30%)</f>
        <v>1794</v>
      </c>
      <c r="AD30" s="113">
        <f>Лист1!AC455*(1+30%)</f>
        <v>1818.7</v>
      </c>
      <c r="AE30" s="113">
        <f>Лист1!AD455*(1+30%)</f>
        <v>1847.3</v>
      </c>
      <c r="AF30" s="113">
        <f>Лист1!AE455*(1+30%)</f>
        <v>1873.3</v>
      </c>
      <c r="AG30" s="113">
        <f>Лист1!AF455*(1+30%)</f>
        <v>1903.2</v>
      </c>
      <c r="AH30" s="113">
        <f>Лист1!AG455*(1+30%)</f>
        <v>1927.9</v>
      </c>
      <c r="AI30" s="113">
        <f>Лист1!AH455*(1+30%)</f>
        <v>1953.9</v>
      </c>
      <c r="AJ30" s="113">
        <f>Лист1!AI455*(1+30%)</f>
        <v>1982.5</v>
      </c>
      <c r="AK30" s="113">
        <f>Лист1!AJ455*(1+30%)</f>
        <v>2011.1000000000001</v>
      </c>
      <c r="AL30" s="113">
        <f>Лист1!AK455*(1+30%)</f>
        <v>2035.8000000000002</v>
      </c>
      <c r="AM30" s="113">
        <f>Лист1!AL455*(1+30%)</f>
        <v>2065.7000000000003</v>
      </c>
      <c r="AN30" s="113">
        <f>Лист1!AM455*(1+30%)</f>
        <v>2095.6</v>
      </c>
      <c r="AO30" s="113">
        <f>Лист1!AN455*(1+30%)</f>
        <v>2121.6</v>
      </c>
      <c r="AP30" s="113">
        <f>Лист1!AO455*(1+30%)</f>
        <v>2150.2000000000003</v>
      </c>
      <c r="AQ30" s="113">
        <f>Лист1!AP455*(1+30%)</f>
        <v>2178.8000000000002</v>
      </c>
      <c r="AR30" s="337" t="s">
        <v>15</v>
      </c>
    </row>
    <row r="31" spans="1:47" ht="32.1" customHeight="1" thickBot="1">
      <c r="A31" s="15"/>
      <c r="B31" s="337" t="s">
        <v>16</v>
      </c>
      <c r="C31" s="766">
        <f>Лист1!B456*(1+30%)</f>
        <v>1177.8</v>
      </c>
      <c r="D31" s="766">
        <f>Лист1!C456*(1+30%)</f>
        <v>1194.7</v>
      </c>
      <c r="E31" s="766">
        <f>Лист1!D456*(1+30%)</f>
        <v>1214.2</v>
      </c>
      <c r="F31" s="766">
        <f>Лист1!E456*(1+30%)</f>
        <v>1228.5</v>
      </c>
      <c r="G31" s="766">
        <f>Лист1!F456*(1+30%)</f>
        <v>1248</v>
      </c>
      <c r="H31" s="766">
        <f>Лист1!G456*(1+30%)</f>
        <v>1262.3</v>
      </c>
      <c r="I31" s="766">
        <f>Лист1!H456*(1+30%)</f>
        <v>1279.2</v>
      </c>
      <c r="J31" s="766">
        <f>Лист1!I456*(1+30%)</f>
        <v>1296.1000000000001</v>
      </c>
      <c r="K31" s="766">
        <f>Лист1!J456*(1+30%)</f>
        <v>1311.7</v>
      </c>
      <c r="L31" s="766">
        <f>Лист1!K456*(1+30%)</f>
        <v>1332.5</v>
      </c>
      <c r="M31" s="766">
        <f>Лист1!L456*(1+30%)</f>
        <v>1348.1000000000001</v>
      </c>
      <c r="N31" s="766">
        <f>Лист1!M456*(1+30%)</f>
        <v>1362.4</v>
      </c>
      <c r="O31" s="766">
        <f>Лист1!N456*(1+30%)</f>
        <v>1379.3</v>
      </c>
      <c r="P31" s="766">
        <f>Лист1!O456*(1+30%)</f>
        <v>1397.5</v>
      </c>
      <c r="Q31" s="766">
        <f>Лист1!P456*(1+30%)</f>
        <v>1413.1000000000001</v>
      </c>
      <c r="R31" s="766">
        <f>Лист1!Q456*(1+30%)</f>
        <v>1431.3</v>
      </c>
      <c r="S31" s="766">
        <f>Лист1!R456*(1+30%)</f>
        <v>1450.8</v>
      </c>
      <c r="T31" s="766">
        <f>Лист1!S456*(1+30%)</f>
        <v>1474.2</v>
      </c>
      <c r="U31" s="766">
        <f>Лист1!T456*(1+30%)</f>
        <v>1497.6000000000001</v>
      </c>
      <c r="V31" s="766">
        <f>Лист1!U456*(1+30%)</f>
        <v>1522.3</v>
      </c>
      <c r="W31" s="766">
        <f>Лист1!V456*(1+30%)</f>
        <v>1545.7</v>
      </c>
      <c r="X31" s="766">
        <f>Лист1!W456*(1+30%)</f>
        <v>1693.9</v>
      </c>
      <c r="Y31" s="766">
        <f>Лист1!X456*(1+30%)</f>
        <v>1716</v>
      </c>
      <c r="Z31" s="766">
        <f>Лист1!Y456*(1+30%)</f>
        <v>1745.9</v>
      </c>
      <c r="AA31" s="766">
        <f>Лист1!Z456*(1+30%)</f>
        <v>1771.9</v>
      </c>
      <c r="AB31" s="766">
        <f>Лист1!AA456*(1+30%)</f>
        <v>1801.8</v>
      </c>
      <c r="AC31" s="766">
        <f>Лист1!AB456*(1+30%)</f>
        <v>1823.9</v>
      </c>
      <c r="AD31" s="766">
        <f>Лист1!AC456*(1+30%)</f>
        <v>1852.5</v>
      </c>
      <c r="AE31" s="766">
        <f>Лист1!AD456*(1+30%)</f>
        <v>1882.4</v>
      </c>
      <c r="AF31" s="766">
        <f>Лист1!AE456*(1+30%)</f>
        <v>1908.4</v>
      </c>
      <c r="AG31" s="766">
        <f>Лист1!AF456*(1+30%)</f>
        <v>1937</v>
      </c>
      <c r="AH31" s="766">
        <f>Лист1!AG456*(1+30%)</f>
        <v>1961.7</v>
      </c>
      <c r="AI31" s="766">
        <f>Лист1!AH456*(1+30%)</f>
        <v>1994.2</v>
      </c>
      <c r="AJ31" s="766">
        <f>Лист1!AI456*(1+30%)</f>
        <v>2020.2</v>
      </c>
      <c r="AK31" s="766">
        <f>Лист1!AJ456*(1+30%)</f>
        <v>2048.8000000000002</v>
      </c>
      <c r="AL31" s="766">
        <f>Лист1!AK456*(1+30%)</f>
        <v>2077.4</v>
      </c>
      <c r="AM31" s="766">
        <f>Лист1!AL456*(1+30%)</f>
        <v>2104.7000000000003</v>
      </c>
      <c r="AN31" s="766">
        <f>Лист1!AM456*(1+30%)</f>
        <v>2135.9</v>
      </c>
      <c r="AO31" s="766">
        <f>Лист1!AN456*(1+30%)</f>
        <v>2161.9</v>
      </c>
      <c r="AP31" s="766">
        <f>Лист1!AO456*(1+30%)</f>
        <v>2191.8000000000002</v>
      </c>
      <c r="AQ31" s="766">
        <f>Лист1!AP456*(1+30%)</f>
        <v>2219.1</v>
      </c>
      <c r="AR31" s="337" t="s">
        <v>16</v>
      </c>
    </row>
    <row r="32" spans="1:47" ht="32.1" customHeight="1" thickBot="1">
      <c r="A32" s="16"/>
      <c r="B32" s="337" t="s">
        <v>17</v>
      </c>
      <c r="C32" s="113">
        <f>Лист1!B457*(1+30%)</f>
        <v>1194.7</v>
      </c>
      <c r="D32" s="113">
        <f>Лист1!C457*(1+30%)</f>
        <v>1214.2</v>
      </c>
      <c r="E32" s="113">
        <f>Лист1!D457*(1+30%)</f>
        <v>1231.1000000000001</v>
      </c>
      <c r="F32" s="113">
        <f>Лист1!E457*(1+30%)</f>
        <v>1248</v>
      </c>
      <c r="G32" s="113">
        <f>Лист1!F457*(1+30%)</f>
        <v>1263.6000000000001</v>
      </c>
      <c r="H32" s="113">
        <f>Лист1!G457*(1+30%)</f>
        <v>1279.2</v>
      </c>
      <c r="I32" s="113">
        <f>Лист1!H457*(1+30%)</f>
        <v>1297.4000000000001</v>
      </c>
      <c r="J32" s="113">
        <f>Лист1!I457*(1+30%)</f>
        <v>1315.6000000000001</v>
      </c>
      <c r="K32" s="113">
        <f>Лист1!J457*(1+30%)</f>
        <v>1333.8</v>
      </c>
      <c r="L32" s="113">
        <f>Лист1!K457*(1+30%)</f>
        <v>1348.1000000000001</v>
      </c>
      <c r="M32" s="113">
        <f>Лист1!L457*(1+30%)</f>
        <v>1368.9</v>
      </c>
      <c r="N32" s="113">
        <f>Лист1!M457*(1+30%)</f>
        <v>1381.9</v>
      </c>
      <c r="O32" s="113">
        <f>Лист1!N457*(1+30%)</f>
        <v>1400.1000000000001</v>
      </c>
      <c r="P32" s="113">
        <f>Лист1!O457*(1+30%)</f>
        <v>1417</v>
      </c>
      <c r="Q32" s="113">
        <f>Лист1!P457*(1+30%)</f>
        <v>1435.2</v>
      </c>
      <c r="R32" s="113">
        <f>Лист1!Q457*(1+30%)</f>
        <v>1452.1000000000001</v>
      </c>
      <c r="S32" s="113">
        <f>Лист1!R457*(1+30%)</f>
        <v>1475.5</v>
      </c>
      <c r="T32" s="113">
        <f>Лист1!S457*(1+30%)</f>
        <v>1501.5</v>
      </c>
      <c r="U32" s="113">
        <f>Лист1!T457*(1+30%)</f>
        <v>1523.6000000000001</v>
      </c>
      <c r="V32" s="113">
        <f>Лист1!U457*(1+30%)</f>
        <v>1552.2</v>
      </c>
      <c r="W32" s="113">
        <f>Лист1!V457*(1+30%)</f>
        <v>1574.3</v>
      </c>
      <c r="X32" s="113">
        <f>Лист1!W457*(1+30%)</f>
        <v>1722.5</v>
      </c>
      <c r="Y32" s="113">
        <f>Лист1!X457*(1+30%)</f>
        <v>1748.5</v>
      </c>
      <c r="Z32" s="113">
        <f>Лист1!Y457*(1+30%)</f>
        <v>1775.8</v>
      </c>
      <c r="AA32" s="113">
        <f>Лист1!Z457*(1+30%)</f>
        <v>1803.1000000000001</v>
      </c>
      <c r="AB32" s="113">
        <f>Лист1!AA457*(1+30%)</f>
        <v>1831.7</v>
      </c>
      <c r="AC32" s="113">
        <f>Лист1!AB457*(1+30%)</f>
        <v>1859</v>
      </c>
      <c r="AD32" s="113">
        <f>Лист1!AC457*(1+30%)</f>
        <v>1886.3</v>
      </c>
      <c r="AE32" s="113">
        <f>Лист1!AD457*(1+30%)</f>
        <v>1913.6000000000001</v>
      </c>
      <c r="AF32" s="113">
        <f>Лист1!AE457*(1+30%)</f>
        <v>1942.2</v>
      </c>
      <c r="AG32" s="113">
        <f>Лист1!AF457*(1+30%)</f>
        <v>1973.4</v>
      </c>
      <c r="AH32" s="113">
        <f>Лист1!AG457*(1+30%)</f>
        <v>1999.4</v>
      </c>
      <c r="AI32" s="113">
        <f>Лист1!AH457*(1+30%)</f>
        <v>2030.6000000000001</v>
      </c>
      <c r="AJ32" s="113">
        <f>Лист1!AI457*(1+30%)</f>
        <v>2059.2000000000003</v>
      </c>
      <c r="AK32" s="113">
        <f>Лист1!AJ457*(1+30%)</f>
        <v>2085.2000000000003</v>
      </c>
      <c r="AL32" s="113">
        <f>Лист1!AK457*(1+30%)</f>
        <v>2117.7000000000003</v>
      </c>
      <c r="AM32" s="113">
        <f>Лист1!AL457*(1+30%)</f>
        <v>2143.7000000000003</v>
      </c>
      <c r="AN32" s="113">
        <f>Лист1!AM457*(1+30%)</f>
        <v>2173.6</v>
      </c>
      <c r="AO32" s="113">
        <f>Лист1!AN457*(1+30%)</f>
        <v>2203.5</v>
      </c>
      <c r="AP32" s="113">
        <f>Лист1!AO457*(1+30%)</f>
        <v>2234.7000000000003</v>
      </c>
      <c r="AQ32" s="113">
        <f>Лист1!AP457*(1+30%)</f>
        <v>2262</v>
      </c>
      <c r="AR32" s="337" t="s">
        <v>17</v>
      </c>
    </row>
    <row r="33" spans="1:44" ht="32.1" customHeight="1" thickBot="1">
      <c r="A33" s="15"/>
      <c r="B33" s="337" t="s">
        <v>18</v>
      </c>
      <c r="C33" s="766">
        <f>Лист1!B458*(1+30%)</f>
        <v>1309.1000000000001</v>
      </c>
      <c r="D33" s="766">
        <f>Лист1!C458*(1+30%)</f>
        <v>1328.6000000000001</v>
      </c>
      <c r="E33" s="766">
        <f>Лист1!D458*(1+30%)</f>
        <v>1348.1000000000001</v>
      </c>
      <c r="F33" s="766">
        <f>Лист1!E458*(1+30%)</f>
        <v>1365</v>
      </c>
      <c r="G33" s="766">
        <f>Лист1!F458*(1+30%)</f>
        <v>1380.6000000000001</v>
      </c>
      <c r="H33" s="766">
        <f>Лист1!G458*(1+30%)</f>
        <v>1400.1000000000001</v>
      </c>
      <c r="I33" s="766">
        <f>Лист1!H458*(1+30%)</f>
        <v>1417</v>
      </c>
      <c r="J33" s="766">
        <f>Лист1!I458*(1+30%)</f>
        <v>1437.8</v>
      </c>
      <c r="K33" s="766">
        <f>Лист1!J458*(1+30%)</f>
        <v>1454.7</v>
      </c>
      <c r="L33" s="766">
        <f>Лист1!K458*(1+30%)</f>
        <v>1475.5</v>
      </c>
      <c r="M33" s="766">
        <f>Лист1!L458*(1+30%)</f>
        <v>1492.4</v>
      </c>
      <c r="N33" s="766">
        <f>Лист1!M458*(1+30%)</f>
        <v>1511.9</v>
      </c>
      <c r="O33" s="766">
        <f>Лист1!N458*(1+30%)</f>
        <v>1531.4</v>
      </c>
      <c r="P33" s="766">
        <f>Лист1!O458*(1+30%)</f>
        <v>1548.3</v>
      </c>
      <c r="Q33" s="766">
        <f>Лист1!P458*(1+30%)</f>
        <v>1567.8</v>
      </c>
      <c r="R33" s="766">
        <f>Лист1!Q458*(1+30%)</f>
        <v>1588.6000000000001</v>
      </c>
      <c r="S33" s="766">
        <f>Лист1!R458*(1+30%)</f>
        <v>1613.3</v>
      </c>
      <c r="T33" s="766">
        <f>Лист1!S458*(1+30%)</f>
        <v>1641.9</v>
      </c>
      <c r="U33" s="766">
        <f>Лист1!T458*(1+30%)</f>
        <v>1669.2</v>
      </c>
      <c r="V33" s="766">
        <f>Лист1!U458*(1+30%)</f>
        <v>1696.5</v>
      </c>
      <c r="W33" s="766">
        <f>Лист1!V458*(1+30%)</f>
        <v>1723.8</v>
      </c>
      <c r="X33" s="766">
        <f>Лист1!W458*(1+30%)</f>
        <v>1751.1000000000001</v>
      </c>
      <c r="Y33" s="766">
        <f>Лист1!X458*(1+30%)</f>
        <v>1779.7</v>
      </c>
      <c r="Z33" s="766">
        <f>Лист1!Y458*(1+30%)</f>
        <v>1807</v>
      </c>
      <c r="AA33" s="766">
        <f>Лист1!Z458*(1+30%)</f>
        <v>1835.6000000000001</v>
      </c>
      <c r="AB33" s="766">
        <f>Лист1!AA458*(1+30%)</f>
        <v>1861.6000000000001</v>
      </c>
      <c r="AC33" s="766">
        <f>Лист1!AB458*(1+30%)</f>
        <v>1891.5</v>
      </c>
      <c r="AD33" s="766">
        <f>Лист1!AC458*(1+30%)</f>
        <v>1921.4</v>
      </c>
      <c r="AE33" s="766">
        <f>Лист1!AD458*(1+30%)</f>
        <v>1948.7</v>
      </c>
      <c r="AF33" s="766">
        <f>Лист1!AE458*(1+30%)</f>
        <v>1979.9</v>
      </c>
      <c r="AG33" s="766">
        <f>Лист1!AF458*(1+30%)</f>
        <v>2007.2</v>
      </c>
      <c r="AH33" s="766">
        <f>Лист1!AG458*(1+30%)</f>
        <v>2035.8000000000002</v>
      </c>
      <c r="AI33" s="766">
        <f>Лист1!AH458*(1+30%)</f>
        <v>2065.7000000000003</v>
      </c>
      <c r="AJ33" s="766">
        <f>Лист1!AI458*(1+30%)</f>
        <v>2096.9</v>
      </c>
      <c r="AK33" s="766">
        <f>Лист1!AJ458*(1+30%)</f>
        <v>2125.5</v>
      </c>
      <c r="AL33" s="766">
        <f>Лист1!AK458*(1+30%)</f>
        <v>2154.1</v>
      </c>
      <c r="AM33" s="766">
        <f>Лист1!AL458*(1+30%)</f>
        <v>2184</v>
      </c>
      <c r="AN33" s="766">
        <f>Лист1!AM458*(1+30%)</f>
        <v>2213.9</v>
      </c>
      <c r="AO33" s="766">
        <f>Лист1!AN458*(1+30%)</f>
        <v>2243.8000000000002</v>
      </c>
      <c r="AP33" s="766">
        <f>Лист1!AO458*(1+30%)</f>
        <v>2276.3000000000002</v>
      </c>
      <c r="AQ33" s="766">
        <f>Лист1!AP458*(1+30%)</f>
        <v>2303.6</v>
      </c>
      <c r="AR33" s="337" t="s">
        <v>18</v>
      </c>
    </row>
    <row r="34" spans="1:44" ht="24" customHeight="1" thickBot="1">
      <c r="A34" s="16"/>
      <c r="B34" s="337" t="s">
        <v>19</v>
      </c>
      <c r="C34" s="113">
        <f>Лист1!B459*(1+30%)</f>
        <v>1328.6000000000001</v>
      </c>
      <c r="D34" s="113">
        <f>Лист1!C459*(1+30%)</f>
        <v>1345.5</v>
      </c>
      <c r="E34" s="113">
        <f>Лист1!D459*(1+30%)</f>
        <v>1365</v>
      </c>
      <c r="F34" s="113">
        <f>Лист1!E459*(1+30%)</f>
        <v>1380.6000000000001</v>
      </c>
      <c r="G34" s="113">
        <f>Лист1!F459*(1+30%)</f>
        <v>1400.1000000000001</v>
      </c>
      <c r="H34" s="113">
        <f>Лист1!G459*(1+30%)</f>
        <v>1417</v>
      </c>
      <c r="I34" s="113">
        <f>Лист1!H459*(1+30%)</f>
        <v>1437.8</v>
      </c>
      <c r="J34" s="113">
        <f>Лист1!I459*(1+30%)</f>
        <v>1457.3</v>
      </c>
      <c r="K34" s="113">
        <f>Лист1!J459*(1+30%)</f>
        <v>1476.8</v>
      </c>
      <c r="L34" s="113">
        <f>Лист1!K459*(1+30%)</f>
        <v>1495</v>
      </c>
      <c r="M34" s="113">
        <f>Лист1!L459*(1+30%)</f>
        <v>1513.2</v>
      </c>
      <c r="N34" s="113">
        <f>Лист1!M459*(1+30%)</f>
        <v>1532.7</v>
      </c>
      <c r="O34" s="113">
        <f>Лист1!N459*(1+30%)</f>
        <v>1552.2</v>
      </c>
      <c r="P34" s="113">
        <f>Лист1!O459*(1+30%)</f>
        <v>1570.4</v>
      </c>
      <c r="Q34" s="113">
        <f>Лист1!P459*(1+30%)</f>
        <v>1591.2</v>
      </c>
      <c r="R34" s="113">
        <f>Лист1!Q459*(1+30%)</f>
        <v>1613.3</v>
      </c>
      <c r="S34" s="113">
        <f>Лист1!R459*(1+30%)</f>
        <v>1640.6000000000001</v>
      </c>
      <c r="T34" s="113">
        <f>Лист1!S459*(1+30%)</f>
        <v>1669.2</v>
      </c>
      <c r="U34" s="113">
        <f>Лист1!T459*(1+30%)</f>
        <v>1697.8</v>
      </c>
      <c r="V34" s="113">
        <f>Лист1!U459*(1+30%)</f>
        <v>1729</v>
      </c>
      <c r="W34" s="113">
        <f>Лист1!V459*(1+30%)</f>
        <v>1751.1000000000001</v>
      </c>
      <c r="X34" s="113">
        <f>Лист1!W459*(1+30%)</f>
        <v>1781</v>
      </c>
      <c r="Y34" s="113">
        <f>Лист1!X459*(1+30%)</f>
        <v>1808.3</v>
      </c>
      <c r="Z34" s="113">
        <f>Лист1!Y459*(1+30%)</f>
        <v>1838.2</v>
      </c>
      <c r="AA34" s="113">
        <f>Лист1!Z459*(1+30%)</f>
        <v>1870.7</v>
      </c>
      <c r="AB34" s="113">
        <f>Лист1!AA459*(1+30%)</f>
        <v>1894.1000000000001</v>
      </c>
      <c r="AC34" s="113">
        <f>Лист1!AB459*(1+30%)</f>
        <v>1925.3</v>
      </c>
      <c r="AD34" s="113">
        <f>Лист1!AC459*(1+30%)</f>
        <v>1952.6000000000001</v>
      </c>
      <c r="AE34" s="113">
        <f>Лист1!AD459*(1+30%)</f>
        <v>1983.8</v>
      </c>
      <c r="AF34" s="113">
        <f>Лист1!AE459*(1+30%)</f>
        <v>2013.7</v>
      </c>
      <c r="AG34" s="113">
        <f>Лист1!AF459*(1+30%)</f>
        <v>2043.6000000000001</v>
      </c>
      <c r="AH34" s="113">
        <f>Лист1!AG459*(1+30%)</f>
        <v>2073.5</v>
      </c>
      <c r="AI34" s="113">
        <f>Лист1!AH459*(1+30%)</f>
        <v>2103.4</v>
      </c>
      <c r="AJ34" s="113">
        <f>Лист1!AI459*(1+30%)</f>
        <v>2135.9</v>
      </c>
      <c r="AK34" s="113">
        <f>Лист1!AJ459*(1+30%)</f>
        <v>2163.2000000000003</v>
      </c>
      <c r="AL34" s="113">
        <f>Лист1!AK459*(1+30%)</f>
        <v>2195.7000000000003</v>
      </c>
      <c r="AM34" s="113">
        <f>Лист1!AL459*(1+30%)</f>
        <v>2223</v>
      </c>
      <c r="AN34" s="113">
        <f>Лист1!AM459*(1+30%)</f>
        <v>2258.1</v>
      </c>
      <c r="AO34" s="113">
        <f>Лист1!AN459*(1+30%)</f>
        <v>2284.1</v>
      </c>
      <c r="AP34" s="113">
        <f>Лист1!AO459*(1+30%)</f>
        <v>2316.6</v>
      </c>
      <c r="AQ34" s="113">
        <f>Лист1!AP459*(1+30%)</f>
        <v>2345.2000000000003</v>
      </c>
      <c r="AR34" s="337" t="s">
        <v>19</v>
      </c>
    </row>
  </sheetData>
  <phoneticPr fontId="12" type="noConversion"/>
  <pageMargins left="0.19685039370078741" right="0.19685039370078741" top="0.19685039370078741" bottom="0.19685039370078741" header="0.23" footer="0.19"/>
  <pageSetup paperSize="9" scale="56" fitToHeight="0" orientation="landscape" r:id="rId1"/>
  <headerFooter alignWithMargins="0">
    <oddFooter>&amp;RСдвижные ворота(стр1)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AL79"/>
  <sheetViews>
    <sheetView topLeftCell="A3" zoomScale="66" zoomScaleNormal="66" workbookViewId="0">
      <selection activeCell="AK19" sqref="AK19"/>
    </sheetView>
  </sheetViews>
  <sheetFormatPr defaultRowHeight="12.75"/>
  <cols>
    <col min="1" max="1" width="5.5703125" customWidth="1"/>
    <col min="2" max="22" width="5.7109375" customWidth="1"/>
    <col min="23" max="23" width="16.42578125" customWidth="1"/>
    <col min="24" max="24" width="6.28515625" customWidth="1"/>
    <col min="25" max="25" width="5.28515625" customWidth="1"/>
    <col min="26" max="26" width="5.42578125" customWidth="1"/>
    <col min="27" max="27" width="6.28515625" customWidth="1"/>
    <col min="28" max="28" width="5.28515625" customWidth="1"/>
    <col min="29" max="29" width="6" customWidth="1"/>
    <col min="30" max="30" width="6.42578125" customWidth="1"/>
    <col min="31" max="32" width="6.28515625" customWidth="1"/>
    <col min="33" max="33" width="6" customWidth="1"/>
    <col min="34" max="34" width="5.5703125" customWidth="1"/>
    <col min="36" max="36" width="7.7109375" customWidth="1"/>
    <col min="37" max="37" width="7.5703125" customWidth="1"/>
  </cols>
  <sheetData>
    <row r="1" spans="1:38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1:38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1:38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1:38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1:38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1:38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1:38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1:38" s="638" customFormat="1" ht="19.5" customHeight="1">
      <c r="B8" s="645"/>
      <c r="C8" s="645"/>
      <c r="D8" s="645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6"/>
      <c r="R8" s="646"/>
      <c r="S8" s="646"/>
      <c r="T8" s="646"/>
      <c r="U8" s="646"/>
      <c r="V8" s="646"/>
      <c r="W8" s="646"/>
      <c r="X8" s="646"/>
      <c r="Y8" s="646"/>
      <c r="Z8" s="639"/>
      <c r="AA8" s="639"/>
      <c r="AB8" s="639"/>
      <c r="AC8" s="639"/>
      <c r="AD8" s="639"/>
      <c r="AE8" s="639"/>
      <c r="AF8" s="639"/>
      <c r="AG8" s="639"/>
      <c r="AH8" s="639"/>
      <c r="AI8" s="639"/>
    </row>
    <row r="9" spans="1:38" s="14" customFormat="1" ht="13.5" customHeight="1">
      <c r="A9" s="13"/>
      <c r="B9" s="13" t="s"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</row>
    <row r="10" spans="1:38" ht="18" customHeight="1" thickBot="1">
      <c r="C10" s="19" t="s">
        <v>1</v>
      </c>
      <c r="D10" s="19" t="s">
        <v>2</v>
      </c>
      <c r="E10" s="19" t="s">
        <v>3</v>
      </c>
      <c r="F10" s="19" t="s">
        <v>2</v>
      </c>
      <c r="G10" s="19" t="s">
        <v>4</v>
      </c>
      <c r="H10" s="19" t="s">
        <v>5</v>
      </c>
    </row>
    <row r="11" spans="1:38" ht="20.100000000000001" customHeight="1" thickBot="1">
      <c r="A11" s="21" t="s">
        <v>38</v>
      </c>
      <c r="B11" s="132"/>
      <c r="C11" s="338" t="s">
        <v>88</v>
      </c>
      <c r="D11" s="338" t="s">
        <v>89</v>
      </c>
      <c r="E11" s="338" t="s">
        <v>90</v>
      </c>
      <c r="F11" s="338" t="s">
        <v>91</v>
      </c>
      <c r="G11" s="338" t="s">
        <v>92</v>
      </c>
      <c r="H11" s="338" t="s">
        <v>93</v>
      </c>
      <c r="I11" s="338" t="s">
        <v>94</v>
      </c>
      <c r="J11" s="338" t="s">
        <v>95</v>
      </c>
      <c r="K11" s="338" t="s">
        <v>96</v>
      </c>
      <c r="L11" s="338" t="s">
        <v>97</v>
      </c>
      <c r="M11" s="338" t="s">
        <v>138</v>
      </c>
      <c r="N11" s="338" t="s">
        <v>139</v>
      </c>
      <c r="O11" s="338" t="s">
        <v>140</v>
      </c>
      <c r="P11" s="338" t="s">
        <v>141</v>
      </c>
      <c r="Q11" s="338" t="s">
        <v>142</v>
      </c>
      <c r="R11" s="17"/>
      <c r="W11" s="133" t="s">
        <v>118</v>
      </c>
      <c r="X11" s="133"/>
      <c r="Y11" s="133"/>
      <c r="Z11" s="133"/>
      <c r="AA11" s="133"/>
      <c r="AB11" s="133"/>
      <c r="AC11" s="133"/>
      <c r="AD11" s="133"/>
      <c r="AE11" s="133"/>
      <c r="AF11" s="134"/>
      <c r="AG11" s="135"/>
      <c r="AH11" s="135"/>
      <c r="AI11" s="391"/>
      <c r="AJ11" s="135"/>
      <c r="AK11" s="391"/>
      <c r="AL11" s="619"/>
    </row>
    <row r="12" spans="1:38" s="17" customFormat="1" ht="20.100000000000001" customHeight="1" thickBot="1">
      <c r="A12" s="22" t="s">
        <v>39</v>
      </c>
      <c r="B12" s="338" t="s">
        <v>106</v>
      </c>
      <c r="C12" s="114">
        <f>Лист1!B462*(1+30%)</f>
        <v>1467.7</v>
      </c>
      <c r="D12" s="114">
        <f>Лист1!C462*(1+30%)</f>
        <v>1483.3</v>
      </c>
      <c r="E12" s="114">
        <f>Лист1!D462*(1+30%)</f>
        <v>1497.6000000000001</v>
      </c>
      <c r="F12" s="114">
        <f>Лист1!E462*(1+30%)</f>
        <v>1513.2</v>
      </c>
      <c r="G12" s="770">
        <f>Лист1!F462*(1+30%)</f>
        <v>1531.4</v>
      </c>
      <c r="H12" s="114">
        <f>Лист1!G462*(1+30%)</f>
        <v>1545.7</v>
      </c>
      <c r="I12" s="114">
        <f>Лист1!H462*(1+30%)</f>
        <v>1563.9</v>
      </c>
      <c r="J12" s="114">
        <f>Лист1!I462*(1+30%)</f>
        <v>1580.8</v>
      </c>
      <c r="K12" s="114">
        <f>Лист1!J462*(1+30%)</f>
        <v>1596.4</v>
      </c>
      <c r="L12" s="770">
        <f>Лист1!K462*(1+30%)</f>
        <v>1613.3</v>
      </c>
      <c r="M12" s="114">
        <f>Лист1!L462*(1+30%)</f>
        <v>1630.2</v>
      </c>
      <c r="N12" s="114">
        <f>Лист1!M462*(1+30%)</f>
        <v>1647.1000000000001</v>
      </c>
      <c r="O12" s="114">
        <f>Лист1!N462*(1+30%)</f>
        <v>1664</v>
      </c>
      <c r="P12" s="114">
        <f>Лист1!O462*(1+30%)</f>
        <v>1679.6000000000001</v>
      </c>
      <c r="Q12" s="114">
        <f>Лист1!P462*(1+30%)</f>
        <v>1697.8</v>
      </c>
      <c r="R12" s="338" t="s">
        <v>106</v>
      </c>
      <c r="W12" s="116" t="s">
        <v>256</v>
      </c>
      <c r="X12" s="957" t="s">
        <v>257</v>
      </c>
      <c r="Y12" s="898"/>
      <c r="Z12" s="898"/>
      <c r="AA12" s="898"/>
      <c r="AB12" s="898"/>
      <c r="AC12" s="898"/>
      <c r="AD12" s="898"/>
      <c r="AE12" s="898"/>
      <c r="AF12" s="898"/>
      <c r="AG12" s="898"/>
      <c r="AH12" s="898"/>
      <c r="AI12" s="898"/>
      <c r="AJ12" s="620"/>
      <c r="AK12" s="623">
        <f>Лист1!A486*(1+30%)</f>
        <v>449.04600000000005</v>
      </c>
      <c r="AL12" s="622" t="s">
        <v>570</v>
      </c>
    </row>
    <row r="13" spans="1:38" s="17" customFormat="1" ht="20.100000000000001" customHeight="1" thickBot="1">
      <c r="A13" s="22" t="s">
        <v>40</v>
      </c>
      <c r="B13" s="338" t="s">
        <v>107</v>
      </c>
      <c r="C13" s="114">
        <f>Лист1!B463*(1+30%)</f>
        <v>1505.4</v>
      </c>
      <c r="D13" s="114">
        <f>Лист1!C463*(1+30%)</f>
        <v>1522.3</v>
      </c>
      <c r="E13" s="114">
        <f>Лист1!D463*(1+30%)</f>
        <v>1539.2</v>
      </c>
      <c r="F13" s="114">
        <f>Лист1!E463*(1+30%)</f>
        <v>1554.8</v>
      </c>
      <c r="G13" s="770">
        <f>Лист1!F463*(1+30%)</f>
        <v>1571.7</v>
      </c>
      <c r="H13" s="114">
        <f>Лист1!G463*(1+30%)</f>
        <v>1591.2</v>
      </c>
      <c r="I13" s="114">
        <f>Лист1!H463*(1+30%)</f>
        <v>1608.1000000000001</v>
      </c>
      <c r="J13" s="114">
        <f>Лист1!I463*(1+30%)</f>
        <v>1625</v>
      </c>
      <c r="K13" s="114">
        <f>Лист1!J463*(1+30%)</f>
        <v>1641.9</v>
      </c>
      <c r="L13" s="770">
        <f>Лист1!K463*(1+30%)</f>
        <v>1657.5</v>
      </c>
      <c r="M13" s="114">
        <f>Лист1!L463*(1+30%)</f>
        <v>1675.7</v>
      </c>
      <c r="N13" s="114">
        <f>Лист1!M463*(1+30%)</f>
        <v>1695.2</v>
      </c>
      <c r="O13" s="114">
        <f>Лист1!N463*(1+30%)</f>
        <v>1712.1000000000001</v>
      </c>
      <c r="P13" s="114">
        <f>Лист1!O463*(1+30%)</f>
        <v>1731.6000000000001</v>
      </c>
      <c r="Q13" s="114">
        <f>Лист1!P463*(1+30%)</f>
        <v>1748.5</v>
      </c>
      <c r="R13" s="338" t="s">
        <v>107</v>
      </c>
      <c r="W13" s="116" t="s">
        <v>258</v>
      </c>
      <c r="X13" s="117" t="s">
        <v>259</v>
      </c>
      <c r="Y13" s="117"/>
      <c r="Z13" s="117"/>
      <c r="AA13" s="117"/>
      <c r="AB13" s="117"/>
      <c r="AC13" s="117"/>
      <c r="AD13" s="117"/>
      <c r="AE13" s="117"/>
      <c r="AF13" s="392"/>
      <c r="AG13" s="86"/>
      <c r="AH13" s="86"/>
      <c r="AI13" s="86"/>
      <c r="AJ13" s="620"/>
      <c r="AK13" s="623">
        <f>Лист1!A487*(1+30%)</f>
        <v>341.38000000000005</v>
      </c>
      <c r="AL13" s="622" t="s">
        <v>570</v>
      </c>
    </row>
    <row r="14" spans="1:38" s="17" customFormat="1" ht="20.100000000000001" customHeight="1" thickBot="1">
      <c r="A14" s="23" t="s">
        <v>41</v>
      </c>
      <c r="B14" s="338" t="s">
        <v>108</v>
      </c>
      <c r="C14" s="114">
        <f>Лист1!B464*(1+30%)</f>
        <v>1541.8</v>
      </c>
      <c r="D14" s="114">
        <f>Лист1!C464*(1+30%)</f>
        <v>1562.6000000000001</v>
      </c>
      <c r="E14" s="114">
        <f>Лист1!D464*(1+30%)</f>
        <v>1578.2</v>
      </c>
      <c r="F14" s="114">
        <f>Лист1!E464*(1+30%)</f>
        <v>1596.4</v>
      </c>
      <c r="G14" s="770">
        <f>Лист1!F464*(1+30%)</f>
        <v>1613.3</v>
      </c>
      <c r="H14" s="114">
        <f>Лист1!G464*(1+30%)</f>
        <v>1634.1000000000001</v>
      </c>
      <c r="I14" s="114">
        <f>Лист1!H464*(1+30%)</f>
        <v>1651</v>
      </c>
      <c r="J14" s="114">
        <f>Лист1!I464*(1+30%)</f>
        <v>1669.2</v>
      </c>
      <c r="K14" s="114">
        <f>Лист1!J464*(1+30%)</f>
        <v>1686.1000000000001</v>
      </c>
      <c r="L14" s="770">
        <f>Лист1!K464*(1+30%)</f>
        <v>1704.3</v>
      </c>
      <c r="M14" s="114">
        <f>Лист1!L464*(1+30%)</f>
        <v>1722.5</v>
      </c>
      <c r="N14" s="114">
        <f>Лист1!M464*(1+30%)</f>
        <v>1740.7</v>
      </c>
      <c r="O14" s="114">
        <f>Лист1!N464*(1+30%)</f>
        <v>1757.6000000000001</v>
      </c>
      <c r="P14" s="114">
        <f>Лист1!O464*(1+30%)</f>
        <v>1777.1000000000001</v>
      </c>
      <c r="Q14" s="114">
        <f>Лист1!P464*(1+30%)</f>
        <v>1796.6000000000001</v>
      </c>
      <c r="R14" s="338" t="s">
        <v>108</v>
      </c>
      <c r="W14" s="393" t="s">
        <v>260</v>
      </c>
      <c r="X14" s="392" t="s">
        <v>124</v>
      </c>
      <c r="Y14" s="392"/>
      <c r="Z14" s="392"/>
      <c r="AA14" s="392"/>
      <c r="AB14" s="392"/>
      <c r="AC14" s="392"/>
      <c r="AD14" s="392"/>
      <c r="AE14" s="392"/>
      <c r="AF14" s="392"/>
      <c r="AG14" s="86"/>
      <c r="AH14" s="86"/>
      <c r="AI14" s="86"/>
      <c r="AJ14" s="620"/>
      <c r="AK14" s="623">
        <f>Лист1!A488*(1+30%)</f>
        <v>196.95000000000002</v>
      </c>
      <c r="AL14" s="622" t="s">
        <v>570</v>
      </c>
    </row>
    <row r="15" spans="1:38" s="17" customFormat="1" ht="20.100000000000001" customHeight="1" thickBot="1">
      <c r="A15" s="23" t="s">
        <v>42</v>
      </c>
      <c r="B15" s="338" t="s">
        <v>109</v>
      </c>
      <c r="C15" s="114">
        <f>Лист1!B465*(1+30%)</f>
        <v>1584.7</v>
      </c>
      <c r="D15" s="114">
        <f>Лист1!C465*(1+30%)</f>
        <v>1602.9</v>
      </c>
      <c r="E15" s="114">
        <f>Лист1!D465*(1+30%)</f>
        <v>1618.5</v>
      </c>
      <c r="F15" s="114">
        <f>Лист1!E465*(1+30%)</f>
        <v>1638</v>
      </c>
      <c r="G15" s="770">
        <f>Лист1!F465*(1+30%)</f>
        <v>1656.2</v>
      </c>
      <c r="H15" s="114">
        <f>Лист1!G465*(1+30%)</f>
        <v>1675.7</v>
      </c>
      <c r="I15" s="114">
        <f>Лист1!H465*(1+30%)</f>
        <v>1695.2</v>
      </c>
      <c r="J15" s="114">
        <f>Лист1!I465*(1+30%)</f>
        <v>1713.4</v>
      </c>
      <c r="K15" s="114">
        <f>Лист1!J465*(1+30%)</f>
        <v>1732.9</v>
      </c>
      <c r="L15" s="770">
        <f>Лист1!K465*(1+30%)</f>
        <v>1749.8</v>
      </c>
      <c r="M15" s="114">
        <f>Лист1!L465*(1+30%)</f>
        <v>1769.3</v>
      </c>
      <c r="N15" s="114">
        <f>Лист1!M465*(1+30%)</f>
        <v>1784.9</v>
      </c>
      <c r="O15" s="114">
        <f>Лист1!N465*(1+30%)</f>
        <v>1807</v>
      </c>
      <c r="P15" s="114">
        <f>Лист1!O465*(1+30%)</f>
        <v>1823.9</v>
      </c>
      <c r="Q15" s="114">
        <f>Лист1!P465*(1+30%)</f>
        <v>1843.4</v>
      </c>
      <c r="R15" s="338" t="s">
        <v>109</v>
      </c>
      <c r="W15" s="124" t="s">
        <v>261</v>
      </c>
      <c r="X15" s="117" t="s">
        <v>262</v>
      </c>
      <c r="Y15" s="117"/>
      <c r="Z15" s="117"/>
      <c r="AA15" s="117"/>
      <c r="AB15" s="117"/>
      <c r="AC15" s="117"/>
      <c r="AD15" s="392"/>
      <c r="AE15" s="392"/>
      <c r="AF15" s="392"/>
      <c r="AG15" s="86"/>
      <c r="AH15" s="86"/>
      <c r="AI15" s="86"/>
      <c r="AJ15" s="620"/>
      <c r="AK15" s="623">
        <f>Лист1!A489*(1+30%)</f>
        <v>95.849000000000004</v>
      </c>
      <c r="AL15" s="622" t="s">
        <v>609</v>
      </c>
    </row>
    <row r="16" spans="1:38" s="17" customFormat="1" ht="20.100000000000001" customHeight="1" thickBot="1">
      <c r="A16" s="23" t="s">
        <v>5</v>
      </c>
      <c r="B16" s="338" t="s">
        <v>110</v>
      </c>
      <c r="C16" s="114">
        <f>Лист1!B466*(1+30%)</f>
        <v>1625</v>
      </c>
      <c r="D16" s="114">
        <f>Лист1!C466*(1+30%)</f>
        <v>1641.9</v>
      </c>
      <c r="E16" s="114">
        <f>Лист1!D466*(1+30%)</f>
        <v>1662.7</v>
      </c>
      <c r="F16" s="114">
        <f>Лист1!E466*(1+30%)</f>
        <v>1679.6000000000001</v>
      </c>
      <c r="G16" s="770">
        <f>Лист1!F466*(1+30%)</f>
        <v>1699.1000000000001</v>
      </c>
      <c r="H16" s="114">
        <f>Лист1!G466*(1+30%)</f>
        <v>1716</v>
      </c>
      <c r="I16" s="114">
        <f>Лист1!H466*(1+30%)</f>
        <v>1736.8</v>
      </c>
      <c r="J16" s="114">
        <f>Лист1!I466*(1+30%)</f>
        <v>1757.6000000000001</v>
      </c>
      <c r="K16" s="114">
        <f>Лист1!J466*(1+30%)</f>
        <v>1777.1000000000001</v>
      </c>
      <c r="L16" s="770">
        <f>Лист1!K466*(1+30%)</f>
        <v>1799.2</v>
      </c>
      <c r="M16" s="114">
        <f>Лист1!L466*(1+30%)</f>
        <v>1814.8</v>
      </c>
      <c r="N16" s="114">
        <f>Лист1!M466*(1+30%)</f>
        <v>1835.6000000000001</v>
      </c>
      <c r="O16" s="114">
        <f>Лист1!N466*(1+30%)</f>
        <v>1853.8</v>
      </c>
      <c r="P16" s="114">
        <f>Лист1!O466*(1+30%)</f>
        <v>1873.3</v>
      </c>
      <c r="Q16" s="114">
        <f>Лист1!P466*(1+30%)</f>
        <v>1892.8</v>
      </c>
      <c r="R16" s="338" t="s">
        <v>110</v>
      </c>
      <c r="W16" s="393" t="s">
        <v>263</v>
      </c>
      <c r="X16" s="392" t="s">
        <v>264</v>
      </c>
      <c r="Y16" s="392"/>
      <c r="Z16" s="392"/>
      <c r="AA16" s="392"/>
      <c r="AB16" s="392"/>
      <c r="AC16" s="392"/>
      <c r="AD16" s="392"/>
      <c r="AE16" s="392"/>
      <c r="AF16" s="392"/>
      <c r="AG16" s="86"/>
      <c r="AH16" s="86"/>
      <c r="AI16" s="86"/>
      <c r="AJ16" s="620"/>
      <c r="AK16" s="623">
        <f>Лист1!A490*(1+30%)</f>
        <v>84.032000000000011</v>
      </c>
      <c r="AL16" s="622" t="s">
        <v>570</v>
      </c>
    </row>
    <row r="17" spans="1:38" s="17" customFormat="1" ht="20.100000000000001" customHeight="1" thickBot="1">
      <c r="B17" s="338" t="s">
        <v>111</v>
      </c>
      <c r="C17" s="114">
        <f>Лист1!B467*(1+30%)</f>
        <v>1664</v>
      </c>
      <c r="D17" s="114">
        <f>Лист1!C467*(1+30%)</f>
        <v>1682.2</v>
      </c>
      <c r="E17" s="114">
        <f>Лист1!D467*(1+30%)</f>
        <v>1701.7</v>
      </c>
      <c r="F17" s="114">
        <f>Лист1!E467*(1+30%)</f>
        <v>1722.5</v>
      </c>
      <c r="G17" s="770">
        <f>Лист1!F467*(1+30%)</f>
        <v>1743.3</v>
      </c>
      <c r="H17" s="114">
        <f>Лист1!G467*(1+30%)</f>
        <v>1764.1000000000001</v>
      </c>
      <c r="I17" s="114">
        <f>Лист1!H467*(1+30%)</f>
        <v>1781</v>
      </c>
      <c r="J17" s="114">
        <f>Лист1!I467*(1+30%)</f>
        <v>1803.1000000000001</v>
      </c>
      <c r="K17" s="114">
        <f>Лист1!J467*(1+30%)</f>
        <v>1820</v>
      </c>
      <c r="L17" s="770">
        <f>Лист1!K467*(1+30%)</f>
        <v>1842.1000000000001</v>
      </c>
      <c r="M17" s="114">
        <f>Лист1!L467*(1+30%)</f>
        <v>1860.3</v>
      </c>
      <c r="N17" s="114">
        <f>Лист1!M467*(1+30%)</f>
        <v>1882.4</v>
      </c>
      <c r="O17" s="114">
        <f>Лист1!N467*(1+30%)</f>
        <v>1904.5</v>
      </c>
      <c r="P17" s="114">
        <f>Лист1!O467*(1+30%)</f>
        <v>1921.4</v>
      </c>
      <c r="Q17" s="114">
        <f>Лист1!P467*(1+30%)</f>
        <v>1942.2</v>
      </c>
      <c r="R17" s="338" t="s">
        <v>111</v>
      </c>
      <c r="W17" s="116" t="s">
        <v>265</v>
      </c>
      <c r="X17" s="117" t="s">
        <v>266</v>
      </c>
      <c r="Y17" s="117"/>
      <c r="Z17" s="117"/>
      <c r="AA17" s="117"/>
      <c r="AB17" s="117"/>
      <c r="AC17" s="117"/>
      <c r="AD17" s="117"/>
      <c r="AE17" s="117"/>
      <c r="AF17" s="392"/>
      <c r="AG17" s="86"/>
      <c r="AH17" s="86"/>
      <c r="AI17" s="86"/>
      <c r="AJ17" s="620"/>
      <c r="AK17" s="623">
        <f>Лист1!A491*(1+30%)</f>
        <v>338.75400000000002</v>
      </c>
      <c r="AL17" s="622" t="s">
        <v>609</v>
      </c>
    </row>
    <row r="18" spans="1:38" s="17" customFormat="1" ht="20.100000000000001" customHeight="1" thickBot="1">
      <c r="B18" s="338" t="s">
        <v>112</v>
      </c>
      <c r="C18" s="114">
        <f>Лист1!B468*(1+30%)</f>
        <v>1704.3</v>
      </c>
      <c r="D18" s="114">
        <f>Лист1!C468*(1+30%)</f>
        <v>1729</v>
      </c>
      <c r="E18" s="114">
        <f>Лист1!D468*(1+30%)</f>
        <v>1744.6000000000001</v>
      </c>
      <c r="F18" s="114">
        <f>Лист1!E468*(1+30%)</f>
        <v>1766.7</v>
      </c>
      <c r="G18" s="770">
        <f>Лист1!F468*(1+30%)</f>
        <v>1784.9</v>
      </c>
      <c r="H18" s="114">
        <f>Лист1!G468*(1+30%)</f>
        <v>1804.4</v>
      </c>
      <c r="I18" s="114">
        <f>Лист1!H468*(1+30%)</f>
        <v>1823.9</v>
      </c>
      <c r="J18" s="114">
        <f>Лист1!I468*(1+30%)</f>
        <v>1847.3</v>
      </c>
      <c r="K18" s="114">
        <f>Лист1!J468*(1+30%)</f>
        <v>1870.7</v>
      </c>
      <c r="L18" s="770">
        <f>Лист1!K468*(1+30%)</f>
        <v>1888.9</v>
      </c>
      <c r="M18" s="114">
        <f>Лист1!L468*(1+30%)</f>
        <v>1909.7</v>
      </c>
      <c r="N18" s="114">
        <f>Лист1!M468*(1+30%)</f>
        <v>1929.2</v>
      </c>
      <c r="O18" s="114">
        <f>Лист1!N468*(1+30%)</f>
        <v>1950</v>
      </c>
      <c r="P18" s="114">
        <f>Лист1!O468*(1+30%)</f>
        <v>1973.4</v>
      </c>
      <c r="Q18" s="114">
        <f>Лист1!P468*(1+30%)</f>
        <v>1995.5</v>
      </c>
      <c r="R18" s="338" t="s">
        <v>112</v>
      </c>
      <c r="W18" s="116"/>
      <c r="X18" s="117"/>
      <c r="Y18" s="117"/>
      <c r="Z18" s="117"/>
      <c r="AA18" s="117"/>
      <c r="AB18" s="117"/>
      <c r="AC18" s="117"/>
      <c r="AD18" s="392"/>
      <c r="AE18" s="392"/>
      <c r="AF18" s="392"/>
      <c r="AG18" s="86"/>
      <c r="AH18" s="86"/>
      <c r="AI18" s="86"/>
      <c r="AJ18" s="620"/>
      <c r="AK18" s="623">
        <f>Лист1!A492*(1+30%)</f>
        <v>0</v>
      </c>
      <c r="AL18" s="622"/>
    </row>
    <row r="19" spans="1:38" s="17" customFormat="1" ht="20.100000000000001" customHeight="1" thickBot="1">
      <c r="B19" s="338" t="s">
        <v>113</v>
      </c>
      <c r="C19" s="114">
        <f>Лист1!B469*(1+30%)</f>
        <v>1744.6000000000001</v>
      </c>
      <c r="D19" s="114">
        <f>Лист1!C469*(1+30%)</f>
        <v>1766.7</v>
      </c>
      <c r="E19" s="114">
        <f>Лист1!D469*(1+30%)</f>
        <v>1784.9</v>
      </c>
      <c r="F19" s="114">
        <f>Лист1!E469*(1+30%)</f>
        <v>1808.3</v>
      </c>
      <c r="G19" s="770">
        <f>Лист1!F469*(1+30%)</f>
        <v>1831.7</v>
      </c>
      <c r="H19" s="114">
        <f>Лист1!G469*(1+30%)</f>
        <v>1851.2</v>
      </c>
      <c r="I19" s="114">
        <f>Лист1!H469*(1+30%)</f>
        <v>1873.3</v>
      </c>
      <c r="J19" s="114">
        <f>Лист1!I469*(1+30%)</f>
        <v>1891.5</v>
      </c>
      <c r="K19" s="114">
        <f>Лист1!J469*(1+30%)</f>
        <v>1912.3</v>
      </c>
      <c r="L19" s="770">
        <f>Лист1!K469*(1+30%)</f>
        <v>1937</v>
      </c>
      <c r="M19" s="114">
        <f>Лист1!L469*(1+30%)</f>
        <v>1956.5</v>
      </c>
      <c r="N19" s="114">
        <f>Лист1!M469*(1+30%)</f>
        <v>1979.9</v>
      </c>
      <c r="O19" s="114">
        <f>Лист1!N469*(1+30%)</f>
        <v>1999.4</v>
      </c>
      <c r="P19" s="114">
        <f>Лист1!O469*(1+30%)</f>
        <v>2021.5</v>
      </c>
      <c r="Q19" s="114">
        <f>Лист1!P469*(1+30%)</f>
        <v>2043.6000000000001</v>
      </c>
      <c r="R19" s="338" t="s">
        <v>113</v>
      </c>
      <c r="W19" s="116" t="s">
        <v>267</v>
      </c>
      <c r="X19" s="117" t="s">
        <v>125</v>
      </c>
      <c r="Y19" s="117"/>
      <c r="Z19" s="117"/>
      <c r="AA19" s="117"/>
      <c r="AB19" s="117"/>
      <c r="AC19" s="117"/>
      <c r="AD19" s="392"/>
      <c r="AE19" s="392"/>
      <c r="AF19" s="392"/>
      <c r="AG19" s="86"/>
      <c r="AH19" s="86"/>
      <c r="AI19" s="86"/>
      <c r="AJ19" s="620"/>
      <c r="AK19" s="623">
        <f>Лист1!A493*(1+30%)</f>
        <v>39.286000000000001</v>
      </c>
      <c r="AL19" s="622" t="s">
        <v>570</v>
      </c>
    </row>
    <row r="20" spans="1:38" s="17" customFormat="1" ht="24.75" customHeight="1" thickBot="1">
      <c r="B20" s="338" t="s">
        <v>114</v>
      </c>
      <c r="C20" s="114">
        <f>Лист1!B470*(1+30%)</f>
        <v>1784.9</v>
      </c>
      <c r="D20" s="114">
        <f>Лист1!C470*(1+30%)</f>
        <v>1807</v>
      </c>
      <c r="E20" s="114">
        <f>Лист1!D470*(1+30%)</f>
        <v>1831.7</v>
      </c>
      <c r="F20" s="114">
        <f>Лист1!E470*(1+30%)</f>
        <v>1851.2</v>
      </c>
      <c r="G20" s="770">
        <f>Лист1!F470*(1+30%)</f>
        <v>1873.3</v>
      </c>
      <c r="H20" s="114">
        <f>Лист1!G470*(1+30%)</f>
        <v>1892.8</v>
      </c>
      <c r="I20" s="114">
        <f>Лист1!H470*(1+30%)</f>
        <v>1917.5</v>
      </c>
      <c r="J20" s="114">
        <f>Лист1!I470*(1+30%)</f>
        <v>1939.6000000000001</v>
      </c>
      <c r="K20" s="114">
        <f>Лист1!J470*(1+30%)</f>
        <v>1960.4</v>
      </c>
      <c r="L20" s="770">
        <f>Лист1!K470*(1+30%)</f>
        <v>1982.5</v>
      </c>
      <c r="M20" s="114">
        <f>Лист1!L470*(1+30%)</f>
        <v>2003.3000000000002</v>
      </c>
      <c r="N20" s="114">
        <f>Лист1!M470*(1+30%)</f>
        <v>2026.7</v>
      </c>
      <c r="O20" s="114">
        <f>Лист1!N470*(1+30%)</f>
        <v>2048.8000000000002</v>
      </c>
      <c r="P20" s="114">
        <f>Лист1!O470*(1+30%)</f>
        <v>2069.6</v>
      </c>
      <c r="Q20" s="114">
        <f>Лист1!P470*(1+30%)</f>
        <v>2096.9</v>
      </c>
      <c r="R20" s="338" t="s">
        <v>114</v>
      </c>
      <c r="W20" s="116" t="s">
        <v>301</v>
      </c>
      <c r="X20" s="958" t="s">
        <v>305</v>
      </c>
      <c r="Y20" s="905"/>
      <c r="Z20" s="905"/>
      <c r="AA20" s="905"/>
      <c r="AB20" s="905"/>
      <c r="AC20" s="905"/>
      <c r="AD20" s="905"/>
      <c r="AE20" s="905"/>
      <c r="AF20" s="905"/>
      <c r="AG20" s="905"/>
      <c r="AH20" s="905"/>
      <c r="AI20" s="905"/>
      <c r="AJ20" s="905"/>
      <c r="AK20" s="623">
        <f>Лист1!A494*(1+30%)</f>
        <v>48.580999999999996</v>
      </c>
      <c r="AL20" s="622" t="s">
        <v>570</v>
      </c>
    </row>
    <row r="21" spans="1:38" s="17" customFormat="1" ht="20.100000000000001" customHeight="1" thickBot="1">
      <c r="B21" s="338" t="s">
        <v>115</v>
      </c>
      <c r="C21" s="114">
        <f>Лист1!B471*(1+30%)</f>
        <v>1825.2</v>
      </c>
      <c r="D21" s="114">
        <f>Лист1!C471*(1+30%)</f>
        <v>1851.2</v>
      </c>
      <c r="E21" s="114">
        <f>Лист1!D471*(1+30%)</f>
        <v>1873.3</v>
      </c>
      <c r="F21" s="114">
        <f>Лист1!E471*(1+30%)</f>
        <v>1892.8</v>
      </c>
      <c r="G21" s="770">
        <f>Лист1!F471*(1+30%)</f>
        <v>1917.5</v>
      </c>
      <c r="H21" s="114">
        <f>Лист1!G471*(1+30%)</f>
        <v>1940.9</v>
      </c>
      <c r="I21" s="114">
        <f>Лист1!H471*(1+30%)</f>
        <v>1960.4</v>
      </c>
      <c r="J21" s="114">
        <f>Лист1!I471*(1+30%)</f>
        <v>1983.8</v>
      </c>
      <c r="K21" s="114">
        <f>Лист1!J471*(1+30%)</f>
        <v>2007.2</v>
      </c>
      <c r="L21" s="770">
        <f>Лист1!K471*(1+30%)</f>
        <v>2030.6000000000001</v>
      </c>
      <c r="M21" s="114">
        <f>Лист1!L471*(1+30%)</f>
        <v>2051.4</v>
      </c>
      <c r="N21" s="114">
        <f>Лист1!M471*(1+30%)</f>
        <v>2077.4</v>
      </c>
      <c r="O21" s="114">
        <f>Лист1!N471*(1+30%)</f>
        <v>2098.2000000000003</v>
      </c>
      <c r="P21" s="114">
        <f>Лист1!O471*(1+30%)</f>
        <v>2121.6</v>
      </c>
      <c r="Q21" s="114">
        <f>Лист1!P471*(1+30%)</f>
        <v>2145</v>
      </c>
      <c r="R21" s="338" t="s">
        <v>115</v>
      </c>
      <c r="W21" s="116" t="s">
        <v>303</v>
      </c>
      <c r="X21" s="117" t="s">
        <v>304</v>
      </c>
      <c r="Y21" s="117"/>
      <c r="Z21" s="117"/>
      <c r="AA21" s="117"/>
      <c r="AB21" s="117"/>
      <c r="AC21" s="117"/>
      <c r="AD21" s="392"/>
      <c r="AE21" s="392"/>
      <c r="AF21" s="392"/>
      <c r="AG21" s="86"/>
      <c r="AH21" s="86"/>
      <c r="AI21" s="86"/>
      <c r="AJ21" s="86"/>
      <c r="AK21" s="623">
        <f>Лист1!A495*(1+30%)</f>
        <v>53.300000000000004</v>
      </c>
      <c r="AL21" s="622" t="s">
        <v>570</v>
      </c>
    </row>
    <row r="22" spans="1:38" s="17" customFormat="1" ht="20.100000000000001" customHeight="1" thickBot="1">
      <c r="A22" s="16"/>
      <c r="B22" s="338" t="s">
        <v>7</v>
      </c>
      <c r="C22" s="114">
        <f>Лист1!B472*(1+30%)</f>
        <v>1870.7</v>
      </c>
      <c r="D22" s="114">
        <f>Лист1!C472*(1+30%)</f>
        <v>1891.5</v>
      </c>
      <c r="E22" s="114">
        <f>Лист1!D472*(1+30%)</f>
        <v>1912.3</v>
      </c>
      <c r="F22" s="114">
        <f>Лист1!E472*(1+30%)</f>
        <v>1939.6000000000001</v>
      </c>
      <c r="G22" s="770">
        <f>Лист1!F472*(1+30%)</f>
        <v>1960.4</v>
      </c>
      <c r="H22" s="114">
        <f>Лист1!G472*(1+30%)</f>
        <v>1983.8</v>
      </c>
      <c r="I22" s="114">
        <f>Лист1!H472*(1+30%)</f>
        <v>2007.2</v>
      </c>
      <c r="J22" s="114">
        <f>Лист1!I472*(1+30%)</f>
        <v>2030.6000000000001</v>
      </c>
      <c r="K22" s="114">
        <f>Лист1!J472*(1+30%)</f>
        <v>2052.7000000000003</v>
      </c>
      <c r="L22" s="770">
        <f>Лист1!K472*(1+30%)</f>
        <v>2077.4</v>
      </c>
      <c r="M22" s="114">
        <f>Лист1!L472*(1+30%)</f>
        <v>2099.5</v>
      </c>
      <c r="N22" s="114">
        <f>Лист1!M472*(1+30%)</f>
        <v>2125.5</v>
      </c>
      <c r="O22" s="114">
        <f>Лист1!N472*(1+30%)</f>
        <v>2147.6</v>
      </c>
      <c r="P22" s="114">
        <f>Лист1!O472*(1+30%)</f>
        <v>2171</v>
      </c>
      <c r="Q22" s="114">
        <f>Лист1!P472*(1+30%)</f>
        <v>2197</v>
      </c>
      <c r="R22" s="338" t="s">
        <v>7</v>
      </c>
      <c r="W22" s="254" t="s">
        <v>128</v>
      </c>
      <c r="X22" s="255"/>
      <c r="Y22" s="255"/>
      <c r="Z22" s="255"/>
      <c r="AA22" s="255"/>
      <c r="AB22" s="255"/>
      <c r="AC22" s="255"/>
      <c r="AD22" s="255"/>
      <c r="AE22" s="394"/>
      <c r="AF22" s="394"/>
      <c r="AG22" s="349"/>
      <c r="AH22" s="349"/>
      <c r="AI22" s="349"/>
      <c r="AJ22" s="349"/>
      <c r="AK22" s="350"/>
      <c r="AL22" s="234" t="s">
        <v>292</v>
      </c>
    </row>
    <row r="23" spans="1:38" s="17" customFormat="1" ht="20.100000000000001" customHeight="1" thickBot="1">
      <c r="A23" s="15"/>
      <c r="B23" s="338" t="s">
        <v>8</v>
      </c>
      <c r="C23" s="114">
        <f>Лист1!B473*(1+30%)</f>
        <v>1909.7</v>
      </c>
      <c r="D23" s="114">
        <f>Лист1!C473*(1+30%)</f>
        <v>1930.5</v>
      </c>
      <c r="E23" s="114">
        <f>Лист1!D473*(1+30%)</f>
        <v>1956.5</v>
      </c>
      <c r="F23" s="114">
        <f>Лист1!E473*(1+30%)</f>
        <v>1981.2</v>
      </c>
      <c r="G23" s="770">
        <f>Лист1!F473*(1+30%)</f>
        <v>2003.3000000000002</v>
      </c>
      <c r="H23" s="114">
        <f>Лист1!G473*(1+30%)</f>
        <v>2029.3000000000002</v>
      </c>
      <c r="I23" s="114">
        <f>Лист1!H473*(1+30%)</f>
        <v>2051.4</v>
      </c>
      <c r="J23" s="114">
        <f>Лист1!I473*(1+30%)</f>
        <v>2077.4</v>
      </c>
      <c r="K23" s="114">
        <f>Лист1!J473*(1+30%)</f>
        <v>2099.5</v>
      </c>
      <c r="L23" s="770">
        <f>Лист1!K473*(1+30%)</f>
        <v>2125.5</v>
      </c>
      <c r="M23" s="114">
        <f>Лист1!L473*(1+30%)</f>
        <v>2150.2000000000003</v>
      </c>
      <c r="N23" s="114">
        <f>Лист1!M473*(1+30%)</f>
        <v>2173.6</v>
      </c>
      <c r="O23" s="114">
        <f>Лист1!N473*(1+30%)</f>
        <v>2198.3000000000002</v>
      </c>
      <c r="P23" s="114">
        <f>Лист1!O473*(1+30%)</f>
        <v>2223</v>
      </c>
      <c r="Q23" s="114">
        <f>Лист1!P473*(1+30%)</f>
        <v>2247.7000000000003</v>
      </c>
      <c r="R23" s="338" t="s">
        <v>8</v>
      </c>
      <c r="W23" s="235" t="s">
        <v>50</v>
      </c>
      <c r="X23" s="236"/>
      <c r="Y23" s="236"/>
      <c r="Z23" s="236"/>
      <c r="AA23" s="236"/>
      <c r="AB23" s="236"/>
      <c r="AC23" s="236"/>
      <c r="AD23" s="236"/>
      <c r="AE23" s="236"/>
      <c r="AF23" s="236"/>
      <c r="AG23" s="237"/>
      <c r="AH23" s="238"/>
      <c r="AI23" s="238"/>
      <c r="AJ23" s="238"/>
      <c r="AK23" s="239"/>
      <c r="AL23" s="235"/>
    </row>
    <row r="24" spans="1:38" ht="20.100000000000001" customHeight="1" thickBot="1">
      <c r="A24" s="16"/>
      <c r="B24" s="338" t="s">
        <v>9</v>
      </c>
      <c r="C24" s="114">
        <f>Лист1!B474*(1+30%)</f>
        <v>1950</v>
      </c>
      <c r="D24" s="114">
        <f>Лист1!C474*(1+30%)</f>
        <v>1978.6000000000001</v>
      </c>
      <c r="E24" s="114">
        <f>Лист1!D474*(1+30%)</f>
        <v>1999.4</v>
      </c>
      <c r="F24" s="114">
        <f>Лист1!E474*(1+30%)</f>
        <v>2025.4</v>
      </c>
      <c r="G24" s="770">
        <f>Лист1!F474*(1+30%)</f>
        <v>2048.8000000000002</v>
      </c>
      <c r="H24" s="114">
        <f>Лист1!G474*(1+30%)</f>
        <v>2076.1</v>
      </c>
      <c r="I24" s="114">
        <f>Лист1!H474*(1+30%)</f>
        <v>2098.2000000000003</v>
      </c>
      <c r="J24" s="114">
        <f>Лист1!I474*(1+30%)</f>
        <v>2124.2000000000003</v>
      </c>
      <c r="K24" s="114">
        <f>Лист1!J474*(1+30%)</f>
        <v>2147.6</v>
      </c>
      <c r="L24" s="770">
        <f>Лист1!K474*(1+30%)</f>
        <v>2171</v>
      </c>
      <c r="M24" s="114">
        <f>Лист1!L474*(1+30%)</f>
        <v>2198.3000000000002</v>
      </c>
      <c r="N24" s="114">
        <f>Лист1!M474*(1+30%)</f>
        <v>2223</v>
      </c>
      <c r="O24" s="114">
        <f>Лист1!N474*(1+30%)</f>
        <v>2247.7000000000003</v>
      </c>
      <c r="P24" s="114">
        <f>Лист1!O474*(1+30%)</f>
        <v>2275</v>
      </c>
      <c r="Q24" s="114">
        <f>Лист1!P474*(1+30%)</f>
        <v>2298.4</v>
      </c>
      <c r="R24" s="338" t="s">
        <v>9</v>
      </c>
      <c r="W24" s="393" t="s">
        <v>606</v>
      </c>
      <c r="X24" s="392" t="s">
        <v>268</v>
      </c>
      <c r="Y24" s="392"/>
      <c r="Z24" s="392"/>
      <c r="AA24" s="392"/>
      <c r="AB24" s="392"/>
      <c r="AC24" s="392"/>
      <c r="AD24" s="392"/>
      <c r="AE24" s="392"/>
      <c r="AF24" s="392"/>
      <c r="AG24" s="86"/>
      <c r="AH24" s="86"/>
      <c r="AI24" s="86"/>
      <c r="AJ24" s="621">
        <f>Лист1!B486*(1+30%)</f>
        <v>407.95300000000003</v>
      </c>
      <c r="AK24" s="624" t="s">
        <v>570</v>
      </c>
      <c r="AL24" s="178" t="s">
        <v>293</v>
      </c>
    </row>
    <row r="25" spans="1:38" s="17" customFormat="1" ht="20.100000000000001" customHeight="1" thickBot="1">
      <c r="A25" s="15"/>
      <c r="B25" s="338" t="s">
        <v>10</v>
      </c>
      <c r="C25" s="114">
        <f>Лист1!B475*(1+30%)</f>
        <v>1995.5</v>
      </c>
      <c r="D25" s="114">
        <f>Лист1!C475*(1+30%)</f>
        <v>2017.6000000000001</v>
      </c>
      <c r="E25" s="114">
        <f>Лист1!D475*(1+30%)</f>
        <v>2043.6000000000001</v>
      </c>
      <c r="F25" s="114">
        <f>Лист1!E475*(1+30%)</f>
        <v>2065.7000000000003</v>
      </c>
      <c r="G25" s="770">
        <f>Лист1!F475*(1+30%)</f>
        <v>2095.6</v>
      </c>
      <c r="H25" s="114">
        <f>Лист1!G475*(1+30%)</f>
        <v>2119</v>
      </c>
      <c r="I25" s="114">
        <f>Лист1!H475*(1+30%)</f>
        <v>2143.7000000000003</v>
      </c>
      <c r="J25" s="114">
        <f>Лист1!I475*(1+30%)</f>
        <v>2169.7000000000003</v>
      </c>
      <c r="K25" s="114">
        <f>Лист1!J475*(1+30%)</f>
        <v>2197</v>
      </c>
      <c r="L25" s="770">
        <f>Лист1!K475*(1+30%)</f>
        <v>2220.4</v>
      </c>
      <c r="M25" s="114">
        <f>Лист1!L475*(1+30%)</f>
        <v>2246.4</v>
      </c>
      <c r="N25" s="114">
        <f>Лист1!M475*(1+30%)</f>
        <v>2275</v>
      </c>
      <c r="O25" s="114">
        <f>Лист1!N475*(1+30%)</f>
        <v>2298.4</v>
      </c>
      <c r="P25" s="114">
        <f>Лист1!O475*(1+30%)</f>
        <v>2325.7000000000003</v>
      </c>
      <c r="Q25" s="114">
        <f>Лист1!P475*(1+30%)</f>
        <v>2351.7000000000003</v>
      </c>
      <c r="R25" s="338" t="s">
        <v>10</v>
      </c>
      <c r="W25" s="393" t="s">
        <v>607</v>
      </c>
      <c r="X25" s="392" t="s">
        <v>269</v>
      </c>
      <c r="Y25" s="392"/>
      <c r="Z25" s="392"/>
      <c r="AA25" s="392"/>
      <c r="AB25" s="392"/>
      <c r="AC25" s="392"/>
      <c r="AD25" s="392"/>
      <c r="AE25" s="392"/>
      <c r="AF25" s="392"/>
      <c r="AG25" s="86"/>
      <c r="AH25" s="86"/>
      <c r="AI25" s="86"/>
      <c r="AJ25" s="621">
        <f>Лист1!B487*(1+30%)</f>
        <v>548.96399999999994</v>
      </c>
      <c r="AK25" s="624" t="s">
        <v>570</v>
      </c>
      <c r="AL25" s="178" t="s">
        <v>294</v>
      </c>
    </row>
    <row r="26" spans="1:38" ht="20.100000000000001" customHeight="1" thickBot="1">
      <c r="A26" s="16"/>
      <c r="B26" s="338" t="s">
        <v>11</v>
      </c>
      <c r="C26" s="114">
        <f>Лист1!B476*(1+30%)</f>
        <v>2034.5</v>
      </c>
      <c r="D26" s="114">
        <f>Лист1!C476*(1+30%)</f>
        <v>2061.8000000000002</v>
      </c>
      <c r="E26" s="114">
        <f>Лист1!D476*(1+30%)</f>
        <v>2085.2000000000003</v>
      </c>
      <c r="F26" s="114">
        <f>Лист1!E476*(1+30%)</f>
        <v>2115.1</v>
      </c>
      <c r="G26" s="770">
        <f>Лист1!F476*(1+30%)</f>
        <v>2137.2000000000003</v>
      </c>
      <c r="H26" s="114">
        <f>Лист1!G476*(1+30%)</f>
        <v>2165.8000000000002</v>
      </c>
      <c r="I26" s="114">
        <f>Лист1!H476*(1+30%)</f>
        <v>2189.2000000000003</v>
      </c>
      <c r="J26" s="114">
        <f>Лист1!I476*(1+30%)</f>
        <v>2217.8000000000002</v>
      </c>
      <c r="K26" s="114">
        <f>Лист1!J476*(1+30%)</f>
        <v>2242.5</v>
      </c>
      <c r="L26" s="770">
        <f>Лист1!K476*(1+30%)</f>
        <v>2273.7000000000003</v>
      </c>
      <c r="M26" s="114">
        <f>Лист1!L476*(1+30%)</f>
        <v>2295.8000000000002</v>
      </c>
      <c r="N26" s="114">
        <f>Лист1!M476*(1+30%)</f>
        <v>2321.8000000000002</v>
      </c>
      <c r="O26" s="114">
        <f>Лист1!N476*(1+30%)</f>
        <v>2346.5</v>
      </c>
      <c r="P26" s="114">
        <f>Лист1!O476*(1+30%)</f>
        <v>2375.1</v>
      </c>
      <c r="Q26" s="114">
        <f>Лист1!P476*(1+30%)</f>
        <v>2402.4</v>
      </c>
      <c r="R26" s="338" t="s">
        <v>11</v>
      </c>
      <c r="W26" s="393" t="s">
        <v>608</v>
      </c>
      <c r="X26" s="392" t="s">
        <v>270</v>
      </c>
      <c r="Y26" s="392"/>
      <c r="Z26" s="392"/>
      <c r="AA26" s="392"/>
      <c r="AB26" s="392"/>
      <c r="AC26" s="392"/>
      <c r="AD26" s="392"/>
      <c r="AE26" s="392"/>
      <c r="AF26" s="392"/>
      <c r="AG26" s="86"/>
      <c r="AH26" s="86"/>
      <c r="AI26" s="86"/>
      <c r="AJ26" s="621">
        <f>Лист1!B488*(1+30%)</f>
        <v>595.49099999999999</v>
      </c>
      <c r="AK26" s="624" t="s">
        <v>609</v>
      </c>
      <c r="AL26" s="178" t="s">
        <v>295</v>
      </c>
    </row>
    <row r="27" spans="1:38" s="17" customFormat="1" ht="20.100000000000001" customHeight="1" thickBot="1">
      <c r="A27" s="15"/>
      <c r="B27" s="338" t="s">
        <v>12</v>
      </c>
      <c r="C27" s="114">
        <f>Лист1!B477*(1+30%)</f>
        <v>2078.7000000000003</v>
      </c>
      <c r="D27" s="114">
        <f>Лист1!C477*(1+30%)</f>
        <v>2103.4</v>
      </c>
      <c r="E27" s="114">
        <f>Лист1!D477*(1+30%)</f>
        <v>2132</v>
      </c>
      <c r="F27" s="114">
        <f>Лист1!E477*(1+30%)</f>
        <v>2159.3000000000002</v>
      </c>
      <c r="G27" s="770">
        <f>Лист1!F477*(1+30%)</f>
        <v>2184</v>
      </c>
      <c r="H27" s="114">
        <f>Лист1!G477*(1+30%)</f>
        <v>2208.7000000000003</v>
      </c>
      <c r="I27" s="114">
        <f>Лист1!H477*(1+30%)</f>
        <v>2239.9</v>
      </c>
      <c r="J27" s="114">
        <f>Лист1!I477*(1+30%)</f>
        <v>2263.3000000000002</v>
      </c>
      <c r="K27" s="114">
        <f>Лист1!J477*(1+30%)</f>
        <v>2293.2000000000003</v>
      </c>
      <c r="L27" s="770">
        <f>Лист1!K477*(1+30%)</f>
        <v>2317.9</v>
      </c>
      <c r="M27" s="114">
        <f>Лист1!L477*(1+30%)</f>
        <v>2345.2000000000003</v>
      </c>
      <c r="N27" s="114">
        <f>Лист1!M477*(1+30%)</f>
        <v>2373.8000000000002</v>
      </c>
      <c r="O27" s="114">
        <f>Лист1!N477*(1+30%)</f>
        <v>2399.8000000000002</v>
      </c>
      <c r="P27" s="114">
        <f>Лист1!O477*(1+30%)</f>
        <v>2431</v>
      </c>
      <c r="Q27" s="114">
        <f>Лист1!P477*(1+30%)</f>
        <v>2457</v>
      </c>
      <c r="R27" s="338" t="s">
        <v>12</v>
      </c>
      <c r="W27" s="177" t="s">
        <v>290</v>
      </c>
      <c r="X27" s="86" t="s">
        <v>291</v>
      </c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621">
        <f>Лист1!B489*(1+30%)</f>
        <v>1770.21</v>
      </c>
      <c r="AK27" s="624" t="s">
        <v>570</v>
      </c>
      <c r="AL27" s="178" t="s">
        <v>296</v>
      </c>
    </row>
    <row r="28" spans="1:38" ht="20.100000000000001" customHeight="1">
      <c r="A28" s="16"/>
      <c r="B28" s="339" t="s">
        <v>13</v>
      </c>
      <c r="C28" s="114">
        <f>Лист1!B478*(1+30%)</f>
        <v>2119</v>
      </c>
      <c r="D28" s="114">
        <f>Лист1!C478*(1+30%)</f>
        <v>2147.6</v>
      </c>
      <c r="E28" s="114">
        <f>Лист1!D478*(1+30%)</f>
        <v>2174.9</v>
      </c>
      <c r="F28" s="114">
        <f>Лист1!E478*(1+30%)</f>
        <v>2202.2000000000003</v>
      </c>
      <c r="G28" s="770">
        <f>Лист1!F478*(1+30%)</f>
        <v>2228.2000000000003</v>
      </c>
      <c r="H28" s="114">
        <f>Лист1!G478*(1+30%)</f>
        <v>2258.1</v>
      </c>
      <c r="I28" s="114">
        <f>Лист1!H478*(1+30%)</f>
        <v>2282.8000000000002</v>
      </c>
      <c r="J28" s="114">
        <f>Лист1!I478*(1+30%)</f>
        <v>2311.4</v>
      </c>
      <c r="K28" s="114">
        <f>Лист1!J478*(1+30%)</f>
        <v>2337.4</v>
      </c>
      <c r="L28" s="770">
        <f>Лист1!K478*(1+30%)</f>
        <v>2366</v>
      </c>
      <c r="M28" s="114"/>
      <c r="N28" s="114"/>
      <c r="O28" s="114"/>
      <c r="P28" s="114"/>
      <c r="Q28" s="114"/>
      <c r="R28" s="339" t="s">
        <v>13</v>
      </c>
      <c r="W28" s="129" t="s">
        <v>48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27"/>
      <c r="AH28" s="127"/>
      <c r="AI28" s="127"/>
      <c r="AJ28" s="127"/>
      <c r="AK28" s="131"/>
      <c r="AL28" s="178"/>
    </row>
    <row r="29" spans="1:38" s="17" customFormat="1" ht="20.100000000000001" customHeight="1">
      <c r="A29" s="15"/>
      <c r="B29" s="340" t="s">
        <v>14</v>
      </c>
      <c r="C29" s="114">
        <f>Лист1!B479*(1+30%)</f>
        <v>2163.2000000000003</v>
      </c>
      <c r="D29" s="114">
        <f>Лист1!C479*(1+30%)</f>
        <v>2189.2000000000003</v>
      </c>
      <c r="E29" s="114">
        <f>Лист1!D479*(1+30%)</f>
        <v>2219.1</v>
      </c>
      <c r="F29" s="114">
        <f>Лист1!E479*(1+30%)</f>
        <v>2246.4</v>
      </c>
      <c r="G29" s="770">
        <f>Лист1!F479*(1+30%)</f>
        <v>2276.3000000000002</v>
      </c>
      <c r="H29" s="114">
        <f>Лист1!G479*(1+30%)</f>
        <v>2301</v>
      </c>
      <c r="I29" s="114">
        <f>Лист1!H479*(1+30%)</f>
        <v>2332.2000000000003</v>
      </c>
      <c r="J29" s="114">
        <f>Лист1!I479*(1+30%)</f>
        <v>2360.8000000000002</v>
      </c>
      <c r="K29" s="114">
        <f>Лист1!J479*(1+30%)</f>
        <v>2390.7000000000003</v>
      </c>
      <c r="L29" s="770">
        <f>Лист1!K479*(1+30%)</f>
        <v>2415.4</v>
      </c>
      <c r="M29" s="114"/>
      <c r="N29" s="114"/>
      <c r="O29" s="114"/>
      <c r="P29" s="114"/>
      <c r="Q29" s="114"/>
      <c r="R29" s="340" t="s">
        <v>14</v>
      </c>
      <c r="W29" s="395" t="s">
        <v>483</v>
      </c>
      <c r="X29" s="86" t="s">
        <v>484</v>
      </c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621">
        <f>Лист1!B491*(1+30%)</f>
        <v>316.73199999999997</v>
      </c>
      <c r="AK29" s="624" t="s">
        <v>609</v>
      </c>
      <c r="AL29" s="178" t="s">
        <v>297</v>
      </c>
    </row>
    <row r="30" spans="1:38" ht="20.100000000000001" customHeight="1">
      <c r="A30" s="16"/>
      <c r="B30" s="340" t="s">
        <v>15</v>
      </c>
      <c r="R30" s="340" t="s">
        <v>15</v>
      </c>
      <c r="W30" s="395" t="s">
        <v>436</v>
      </c>
      <c r="X30" s="86" t="s">
        <v>437</v>
      </c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621">
        <f>Лист1!B492*(1+30%)</f>
        <v>370.82499999999999</v>
      </c>
      <c r="AK30" s="624" t="s">
        <v>609</v>
      </c>
      <c r="AL30" s="178" t="s">
        <v>298</v>
      </c>
    </row>
    <row r="31" spans="1:38" s="17" customFormat="1" ht="20.100000000000001" customHeight="1">
      <c r="A31" s="15"/>
      <c r="B31" s="340" t="s">
        <v>16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 s="340" t="s">
        <v>16</v>
      </c>
      <c r="W31" t="s">
        <v>637</v>
      </c>
      <c r="X31" t="s">
        <v>638</v>
      </c>
      <c r="Y31"/>
      <c r="Z31"/>
      <c r="AA31"/>
      <c r="AB31"/>
      <c r="AC31"/>
      <c r="AD31"/>
      <c r="AE31"/>
      <c r="AF31"/>
      <c r="AG31"/>
      <c r="AH31"/>
      <c r="AI31"/>
      <c r="AJ31"/>
      <c r="AK31"/>
      <c r="AL31" s="178" t="s">
        <v>639</v>
      </c>
    </row>
    <row r="32" spans="1:38" ht="20.100000000000001" customHeight="1">
      <c r="A32" s="16"/>
      <c r="B32" s="340" t="s">
        <v>17</v>
      </c>
      <c r="R32" s="340" t="s">
        <v>17</v>
      </c>
      <c r="W32" s="73" t="s">
        <v>64</v>
      </c>
      <c r="X32" s="74"/>
      <c r="Y32" s="74"/>
      <c r="Z32" s="74"/>
      <c r="AA32" s="74"/>
      <c r="AB32" s="74"/>
      <c r="AC32" s="75"/>
      <c r="AD32" s="76"/>
      <c r="AE32" s="76"/>
      <c r="AF32" s="62"/>
      <c r="AG32" s="62"/>
      <c r="AH32" s="62"/>
      <c r="AI32" s="62"/>
      <c r="AJ32" s="62"/>
      <c r="AK32" s="62"/>
      <c r="AL32" s="62"/>
    </row>
    <row r="33" spans="1:38" s="17" customFormat="1" ht="20.100000000000001" customHeight="1">
      <c r="A33" s="15"/>
      <c r="B33" s="340" t="s">
        <v>18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 s="340" t="s">
        <v>18</v>
      </c>
      <c r="W33" s="203" t="s">
        <v>221</v>
      </c>
      <c r="X33" s="632" t="s">
        <v>222</v>
      </c>
      <c r="Y33" s="632"/>
      <c r="Z33" s="632"/>
      <c r="AA33" s="632"/>
      <c r="AB33" s="632"/>
      <c r="AC33" s="632"/>
      <c r="AD33" s="632"/>
      <c r="AE33" s="632"/>
      <c r="AF33" s="632"/>
      <c r="AG33" s="632"/>
      <c r="AH33" s="632"/>
      <c r="AI33" s="632"/>
      <c r="AJ33" s="631">
        <f>Лист1!C486*(1+30%)</f>
        <v>123.04123</v>
      </c>
      <c r="AK33" s="461" t="s">
        <v>206</v>
      </c>
      <c r="AL33" s="632"/>
    </row>
    <row r="34" spans="1:38" ht="20.100000000000001" customHeight="1">
      <c r="A34" s="16"/>
      <c r="B34" s="340">
        <v>3200</v>
      </c>
      <c r="R34" s="340">
        <v>3200</v>
      </c>
      <c r="W34" s="203" t="s">
        <v>223</v>
      </c>
      <c r="X34" s="625" t="s">
        <v>224</v>
      </c>
      <c r="Y34" s="625"/>
      <c r="Z34" s="625"/>
      <c r="AA34" s="625"/>
      <c r="AB34" s="625"/>
      <c r="AC34" s="625"/>
      <c r="AD34" s="625"/>
      <c r="AE34" s="625"/>
      <c r="AF34" s="625"/>
      <c r="AG34" s="625"/>
      <c r="AH34" s="625"/>
      <c r="AI34" s="625"/>
      <c r="AJ34" s="631">
        <f>Лист1!C487*(1+30%)</f>
        <v>22.176570000000002</v>
      </c>
      <c r="AK34" s="461" t="s">
        <v>206</v>
      </c>
      <c r="AL34" s="625"/>
    </row>
    <row r="35" spans="1:38" s="17" customFormat="1" ht="20.100000000000001" customHeight="1">
      <c r="A35" s="15"/>
      <c r="B35" s="115" t="s">
        <v>116</v>
      </c>
      <c r="C35" s="115"/>
      <c r="D35" s="115"/>
      <c r="E35" s="115"/>
      <c r="F35" s="115"/>
      <c r="G35" s="115"/>
      <c r="H35" s="115"/>
      <c r="I35" s="396"/>
      <c r="J35" s="396"/>
      <c r="K35" s="396"/>
      <c r="L35" s="396"/>
      <c r="M35" s="396"/>
      <c r="N35" s="396"/>
      <c r="O35" s="298"/>
      <c r="P35" s="298"/>
      <c r="Q35" s="298"/>
      <c r="R35" s="299"/>
      <c r="W35" s="203" t="s">
        <v>225</v>
      </c>
      <c r="X35" s="626" t="s">
        <v>226</v>
      </c>
      <c r="Y35" s="626"/>
      <c r="Z35" s="626"/>
      <c r="AA35" s="626"/>
      <c r="AB35" s="626"/>
      <c r="AC35" s="626"/>
      <c r="AD35" s="626"/>
      <c r="AE35" s="626"/>
      <c r="AF35" s="626"/>
      <c r="AG35" s="626"/>
      <c r="AH35" s="626"/>
      <c r="AI35" s="626"/>
      <c r="AJ35" s="631">
        <f>Лист1!C488*(1+30%)</f>
        <v>24.947000000000003</v>
      </c>
      <c r="AK35" s="461" t="s">
        <v>206</v>
      </c>
      <c r="AL35" s="626"/>
    </row>
    <row r="36" spans="1:38" ht="20.100000000000001" customHeight="1">
      <c r="A36" s="16"/>
      <c r="B36" s="116" t="s">
        <v>117</v>
      </c>
      <c r="C36" s="117"/>
      <c r="D36" s="117"/>
      <c r="E36" s="117"/>
      <c r="F36" s="117"/>
      <c r="G36" s="117"/>
      <c r="H36" s="117"/>
      <c r="I36" s="397"/>
      <c r="J36" s="397"/>
      <c r="K36" s="397"/>
      <c r="L36" s="397"/>
      <c r="M36" s="397"/>
      <c r="N36" s="398"/>
      <c r="O36" s="298"/>
      <c r="P36" s="298"/>
      <c r="Q36" s="298"/>
      <c r="R36" s="299"/>
      <c r="W36" s="203" t="s">
        <v>227</v>
      </c>
      <c r="X36" s="203" t="s">
        <v>228</v>
      </c>
      <c r="Y36" s="626"/>
      <c r="Z36" s="626"/>
      <c r="AA36" s="626"/>
      <c r="AB36" s="626"/>
      <c r="AC36" s="626"/>
      <c r="AD36" s="626"/>
      <c r="AE36" s="626"/>
      <c r="AF36" s="626"/>
      <c r="AG36" s="626"/>
      <c r="AH36" s="626"/>
      <c r="AI36" s="626"/>
      <c r="AJ36" s="631">
        <f>Лист1!C489*(1+30%)</f>
        <v>15.033849999999999</v>
      </c>
      <c r="AK36" s="461" t="s">
        <v>206</v>
      </c>
      <c r="AL36" s="626"/>
    </row>
    <row r="37" spans="1:38" s="17" customFormat="1" ht="20.100000000000001" customHeight="1">
      <c r="A37" s="15"/>
      <c r="B37" s="300" t="s">
        <v>46</v>
      </c>
      <c r="C37" s="392"/>
      <c r="D37" s="301"/>
      <c r="E37" s="301"/>
      <c r="F37" s="301"/>
      <c r="G37" s="301"/>
      <c r="H37" s="301"/>
      <c r="I37" s="301"/>
      <c r="J37" s="301"/>
      <c r="K37" s="47"/>
      <c r="L37" s="392"/>
      <c r="M37" s="392"/>
      <c r="N37" s="399"/>
      <c r="O37" s="298"/>
      <c r="P37" s="298"/>
      <c r="Q37" s="298"/>
      <c r="R37" s="299"/>
      <c r="W37" s="203" t="s">
        <v>577</v>
      </c>
      <c r="X37" s="635" t="s">
        <v>578</v>
      </c>
      <c r="Y37" s="633"/>
      <c r="Z37" s="633"/>
      <c r="AA37" s="633"/>
      <c r="AB37" s="633"/>
      <c r="AC37" s="633"/>
      <c r="AD37" s="633"/>
      <c r="AE37" s="633"/>
      <c r="AF37" s="633"/>
      <c r="AG37" s="633"/>
      <c r="AH37" s="633"/>
      <c r="AI37" s="633"/>
      <c r="AJ37" s="631">
        <f>Лист1!C490*(1+30%)</f>
        <v>41.622100000000003</v>
      </c>
      <c r="AK37" s="461" t="s">
        <v>206</v>
      </c>
      <c r="AL37" s="633"/>
    </row>
    <row r="38" spans="1:38" ht="20.100000000000001" customHeight="1">
      <c r="A38" s="16"/>
      <c r="B38" s="300" t="s">
        <v>47</v>
      </c>
      <c r="C38" s="50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1"/>
      <c r="O38" s="298"/>
      <c r="P38" s="298"/>
      <c r="Q38" s="298"/>
      <c r="R38" s="299"/>
      <c r="W38" s="203" t="s">
        <v>229</v>
      </c>
      <c r="X38" s="626" t="s">
        <v>230</v>
      </c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631">
        <f>Лист1!C491*(1+30%)</f>
        <v>36.396360000000001</v>
      </c>
      <c r="AK38" s="461" t="s">
        <v>206</v>
      </c>
      <c r="AL38" s="203"/>
    </row>
    <row r="39" spans="1:38" s="26" customFormat="1" ht="20.100000000000001" customHeight="1">
      <c r="A39" s="15"/>
      <c r="B39" s="116"/>
      <c r="C39" s="117" t="s">
        <v>119</v>
      </c>
      <c r="D39" s="117"/>
      <c r="E39" s="117"/>
      <c r="F39" s="117" t="s">
        <v>120</v>
      </c>
      <c r="G39" s="117"/>
      <c r="H39" s="117"/>
      <c r="I39" s="392"/>
      <c r="J39" s="392"/>
      <c r="K39" s="392"/>
      <c r="L39" s="392"/>
      <c r="M39" s="392"/>
      <c r="N39" s="399"/>
      <c r="O39" s="298"/>
      <c r="P39" s="298"/>
      <c r="Q39" s="298"/>
      <c r="R39" s="299"/>
      <c r="W39" s="203" t="s">
        <v>231</v>
      </c>
      <c r="X39" s="223" t="s">
        <v>232</v>
      </c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631">
        <f>Лист1!C492*(1+30%)</f>
        <v>18.93346</v>
      </c>
      <c r="AK39" s="461" t="s">
        <v>206</v>
      </c>
      <c r="AL39" s="203"/>
    </row>
    <row r="40" spans="1:38" ht="20.100000000000001" customHeight="1">
      <c r="A40" s="16"/>
      <c r="B40" s="116"/>
      <c r="C40" s="117" t="s">
        <v>121</v>
      </c>
      <c r="D40" s="117"/>
      <c r="E40" s="117"/>
      <c r="F40" s="117" t="s">
        <v>122</v>
      </c>
      <c r="G40" s="117"/>
      <c r="H40" s="117"/>
      <c r="I40" s="392"/>
      <c r="J40" s="392"/>
      <c r="K40" s="392"/>
      <c r="L40" s="392"/>
      <c r="M40" s="392"/>
      <c r="N40" s="399"/>
      <c r="O40" s="298"/>
      <c r="P40" s="298"/>
      <c r="Q40" s="298"/>
      <c r="R40" s="299"/>
      <c r="W40" s="94" t="s">
        <v>629</v>
      </c>
      <c r="X40" s="94" t="s">
        <v>630</v>
      </c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631">
        <f>Лист1!C493*(1+30%)</f>
        <v>22.176570000000002</v>
      </c>
      <c r="AK40" s="461" t="s">
        <v>206</v>
      </c>
      <c r="AL40" s="94"/>
    </row>
    <row r="41" spans="1:38" ht="20.100000000000001" customHeight="1">
      <c r="A41" s="15"/>
      <c r="B41" s="116" t="s">
        <v>127</v>
      </c>
      <c r="C41" s="117"/>
      <c r="D41" s="117"/>
      <c r="E41" s="117"/>
      <c r="F41" s="117"/>
      <c r="G41" s="117"/>
      <c r="H41" s="117"/>
      <c r="I41" s="392"/>
      <c r="J41" s="392"/>
      <c r="K41" s="392"/>
      <c r="L41" s="392"/>
      <c r="M41" s="392"/>
      <c r="N41" s="399"/>
      <c r="O41" s="298"/>
      <c r="P41" s="298"/>
      <c r="Q41" s="298"/>
      <c r="R41" s="299"/>
      <c r="W41" s="94" t="s">
        <v>631</v>
      </c>
      <c r="X41" s="94" t="s">
        <v>632</v>
      </c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631">
        <f>Лист1!C494*(1+30%)</f>
        <v>24.947000000000003</v>
      </c>
      <c r="AK41" s="461" t="s">
        <v>206</v>
      </c>
      <c r="AL41" s="94"/>
    </row>
    <row r="42" spans="1:38" ht="20.100000000000001" customHeight="1">
      <c r="A42" s="16"/>
      <c r="B42" s="116" t="s">
        <v>129</v>
      </c>
      <c r="C42" s="117"/>
      <c r="D42" s="117"/>
      <c r="E42" s="117"/>
      <c r="F42" s="117"/>
      <c r="G42" s="117"/>
      <c r="H42" s="117"/>
      <c r="I42" s="392"/>
      <c r="J42" s="392"/>
      <c r="K42" s="392"/>
      <c r="L42" s="392"/>
      <c r="M42" s="392"/>
      <c r="N42" s="399"/>
      <c r="O42" s="298"/>
      <c r="P42" s="298"/>
      <c r="Q42" s="298"/>
      <c r="R42" s="299"/>
      <c r="W42" s="94"/>
      <c r="X42" s="94"/>
      <c r="Y42" s="94"/>
      <c r="Z42" s="94"/>
      <c r="AA42" s="94"/>
      <c r="AB42" s="94"/>
      <c r="AC42" s="94"/>
      <c r="AD42" s="94"/>
      <c r="AE42" s="94"/>
      <c r="AF42" s="94"/>
    </row>
    <row r="43" spans="1:38" ht="15.75" customHeight="1">
      <c r="A43" s="15"/>
      <c r="B43" s="116" t="s">
        <v>130</v>
      </c>
      <c r="C43" s="117"/>
      <c r="D43" s="117"/>
      <c r="E43" s="117"/>
      <c r="F43" s="117"/>
      <c r="G43" s="117"/>
      <c r="H43" s="117"/>
      <c r="I43" s="392"/>
      <c r="J43" s="392"/>
      <c r="K43" s="392"/>
      <c r="L43" s="392"/>
      <c r="M43" s="392"/>
      <c r="N43" s="399"/>
      <c r="O43" s="125"/>
      <c r="P43" s="125"/>
      <c r="Q43" s="125"/>
      <c r="R43" s="125"/>
      <c r="S43" s="125"/>
      <c r="T43" s="125"/>
      <c r="U43" s="125"/>
      <c r="V43" s="125"/>
      <c r="W43" s="73" t="s">
        <v>61</v>
      </c>
      <c r="X43" s="74"/>
      <c r="Y43" s="74"/>
      <c r="Z43" s="74"/>
      <c r="AA43" s="74"/>
      <c r="AB43" s="74"/>
      <c r="AC43" s="75"/>
      <c r="AD43" s="76"/>
      <c r="AE43" s="76"/>
      <c r="AF43" s="62"/>
      <c r="AG43" s="62"/>
      <c r="AH43" s="62"/>
      <c r="AI43" s="62"/>
      <c r="AJ43" s="62"/>
      <c r="AK43" s="62"/>
      <c r="AL43" s="62"/>
    </row>
    <row r="44" spans="1:38">
      <c r="A44" s="126"/>
      <c r="B44" s="116" t="s">
        <v>131</v>
      </c>
      <c r="C44" s="117"/>
      <c r="D44" s="117"/>
      <c r="E44" s="117"/>
      <c r="F44" s="117"/>
      <c r="G44" s="117"/>
      <c r="H44" s="117"/>
      <c r="I44" s="392"/>
      <c r="J44" s="392"/>
      <c r="K44" s="392"/>
      <c r="L44" s="392"/>
      <c r="M44" s="392"/>
      <c r="N44" s="399"/>
      <c r="W44" s="203" t="s">
        <v>209</v>
      </c>
      <c r="X44" s="625" t="s">
        <v>210</v>
      </c>
      <c r="Y44" s="626"/>
      <c r="Z44" s="626"/>
      <c r="AA44" s="626"/>
      <c r="AB44" s="626"/>
      <c r="AC44" s="626"/>
      <c r="AD44" s="626"/>
      <c r="AE44" s="626"/>
      <c r="AF44" s="626"/>
      <c r="AG44" s="626"/>
      <c r="AH44" s="626"/>
      <c r="AI44" s="626"/>
      <c r="AJ44" s="631">
        <f>Лист1!C497*(1+30%)</f>
        <v>22.321000000000002</v>
      </c>
      <c r="AK44" s="461" t="s">
        <v>206</v>
      </c>
      <c r="AL44" s="626"/>
    </row>
    <row r="45" spans="1:38">
      <c r="A45" s="126"/>
      <c r="B45" s="116" t="s">
        <v>132</v>
      </c>
      <c r="C45" s="117"/>
      <c r="D45" s="117"/>
      <c r="E45" s="117"/>
      <c r="F45" s="117"/>
      <c r="G45" s="117"/>
      <c r="H45" s="117"/>
      <c r="I45" s="392"/>
      <c r="J45" s="392"/>
      <c r="K45" s="392"/>
      <c r="L45" s="392"/>
      <c r="M45" s="392"/>
      <c r="N45" s="399"/>
      <c r="W45" s="221" t="s">
        <v>617</v>
      </c>
      <c r="X45" s="203" t="s">
        <v>618</v>
      </c>
      <c r="Y45" s="632"/>
      <c r="Z45" s="632"/>
      <c r="AA45" s="632"/>
      <c r="AB45" s="632"/>
      <c r="AC45" s="632"/>
      <c r="AD45" s="632"/>
      <c r="AE45" s="632"/>
      <c r="AF45" s="632"/>
      <c r="AG45" s="633"/>
      <c r="AH45" s="633"/>
      <c r="AI45" s="633"/>
      <c r="AJ45" s="631">
        <f>Лист1!C498*(1+30%)</f>
        <v>20.968610000000002</v>
      </c>
      <c r="AK45" s="461" t="s">
        <v>206</v>
      </c>
      <c r="AL45" s="633"/>
    </row>
    <row r="46" spans="1:38">
      <c r="A46" s="126"/>
      <c r="B46" s="116" t="s">
        <v>133</v>
      </c>
      <c r="C46" s="117"/>
      <c r="D46" s="117"/>
      <c r="E46" s="117"/>
      <c r="F46" s="117"/>
      <c r="G46" s="117"/>
      <c r="H46" s="117"/>
      <c r="I46" s="392"/>
      <c r="J46" s="392"/>
      <c r="K46" s="392"/>
      <c r="L46" s="392"/>
      <c r="M46" s="392"/>
      <c r="N46" s="399"/>
      <c r="W46" s="221" t="s">
        <v>211</v>
      </c>
      <c r="X46" s="625" t="s">
        <v>212</v>
      </c>
      <c r="Y46" s="632"/>
      <c r="Z46" s="632"/>
      <c r="AA46" s="632"/>
      <c r="AB46" s="632"/>
      <c r="AC46" s="632"/>
      <c r="AD46" s="632"/>
      <c r="AE46" s="632"/>
      <c r="AF46" s="632"/>
      <c r="AG46" s="633"/>
      <c r="AH46" s="633"/>
      <c r="AI46" s="633"/>
      <c r="AJ46" s="631">
        <f>Лист1!C499*(1+30%)</f>
        <v>19.878820000000001</v>
      </c>
      <c r="AK46" s="461" t="s">
        <v>206</v>
      </c>
      <c r="AL46" s="633"/>
    </row>
    <row r="47" spans="1:38">
      <c r="B47" s="116" t="s">
        <v>134</v>
      </c>
      <c r="C47" s="117"/>
      <c r="D47" s="117"/>
      <c r="E47" s="117"/>
      <c r="F47" s="117"/>
      <c r="G47" s="117"/>
      <c r="H47" s="117"/>
      <c r="I47" s="392"/>
      <c r="J47" s="392"/>
      <c r="K47" s="392"/>
      <c r="L47" s="392"/>
      <c r="M47" s="392"/>
      <c r="N47" s="399"/>
      <c r="W47" s="203" t="s">
        <v>213</v>
      </c>
      <c r="X47" s="203" t="s">
        <v>214</v>
      </c>
      <c r="Y47" s="632"/>
      <c r="Z47" s="632"/>
      <c r="AA47" s="632"/>
      <c r="AB47" s="632"/>
      <c r="AC47" s="632"/>
      <c r="AD47" s="632"/>
      <c r="AE47" s="632"/>
      <c r="AF47" s="632"/>
      <c r="AG47" s="633"/>
      <c r="AH47" s="633"/>
      <c r="AI47" s="633"/>
      <c r="AJ47" s="631">
        <f>Лист1!C500*(1+30%)</f>
        <v>1.89072</v>
      </c>
      <c r="AK47" s="461" t="s">
        <v>206</v>
      </c>
      <c r="AL47" s="633"/>
    </row>
    <row r="48" spans="1:38">
      <c r="B48" s="116" t="s">
        <v>317</v>
      </c>
      <c r="C48" s="117"/>
      <c r="D48" s="117"/>
      <c r="E48" s="117"/>
      <c r="F48" s="117"/>
      <c r="G48" s="117"/>
      <c r="H48" s="117"/>
      <c r="I48" s="392"/>
      <c r="J48" s="392"/>
      <c r="K48" s="392"/>
      <c r="L48" s="392"/>
      <c r="M48" s="392"/>
      <c r="N48" s="399"/>
      <c r="W48" s="223" t="s">
        <v>215</v>
      </c>
      <c r="X48" s="625" t="s">
        <v>216</v>
      </c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631">
        <f>Лист1!C501*(1+30%)</f>
        <v>40.5717</v>
      </c>
      <c r="AK48" s="461" t="s">
        <v>206</v>
      </c>
      <c r="AL48" s="203"/>
    </row>
    <row r="49" spans="2:38">
      <c r="B49" s="116" t="s">
        <v>135</v>
      </c>
      <c r="C49" s="117"/>
      <c r="D49" s="117"/>
      <c r="E49" s="117"/>
      <c r="F49" s="117"/>
      <c r="G49" s="392"/>
      <c r="H49" s="392"/>
      <c r="I49" s="392"/>
      <c r="J49" s="392"/>
      <c r="K49" s="392"/>
      <c r="L49" s="392"/>
      <c r="M49" s="392"/>
      <c r="N49" s="399"/>
      <c r="W49" s="223" t="s">
        <v>217</v>
      </c>
      <c r="X49" s="625" t="s">
        <v>218</v>
      </c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631">
        <f>Лист1!C502*(1+30%)</f>
        <v>42.738149999999997</v>
      </c>
      <c r="AK49" s="461" t="s">
        <v>206</v>
      </c>
      <c r="AL49" s="203"/>
    </row>
    <row r="50" spans="2:38" ht="12.75" customHeight="1">
      <c r="B50" s="116" t="s">
        <v>136</v>
      </c>
      <c r="C50" s="117"/>
      <c r="D50" s="117"/>
      <c r="E50" s="117"/>
      <c r="F50" s="117"/>
      <c r="G50" s="117"/>
      <c r="H50" s="117"/>
      <c r="I50" s="392"/>
      <c r="J50" s="392"/>
      <c r="K50" s="392"/>
      <c r="L50" s="392"/>
      <c r="M50" s="392"/>
      <c r="N50" s="399"/>
      <c r="W50" s="203" t="s">
        <v>219</v>
      </c>
      <c r="X50" s="625" t="s">
        <v>220</v>
      </c>
      <c r="Y50" s="632"/>
      <c r="Z50" s="632"/>
      <c r="AA50" s="632"/>
      <c r="AB50" s="632"/>
      <c r="AC50" s="632"/>
      <c r="AD50" s="632"/>
      <c r="AE50" s="632"/>
      <c r="AF50" s="632"/>
      <c r="AG50" s="633"/>
      <c r="AH50" s="633"/>
      <c r="AI50" s="633"/>
      <c r="AJ50" s="631">
        <f>Лист1!C503*(1+30%)</f>
        <v>18.447649999999999</v>
      </c>
      <c r="AK50" s="461" t="s">
        <v>206</v>
      </c>
      <c r="AL50" s="633"/>
    </row>
    <row r="51" spans="2:38">
      <c r="B51" s="121" t="s">
        <v>62</v>
      </c>
      <c r="C51" s="120"/>
      <c r="D51" s="62"/>
      <c r="E51" s="62"/>
      <c r="F51" s="62"/>
      <c r="G51" s="62"/>
      <c r="H51" s="62"/>
      <c r="I51" s="62"/>
      <c r="J51" s="396"/>
      <c r="K51" s="396"/>
      <c r="L51" s="396"/>
      <c r="M51" s="396"/>
      <c r="N51" s="396"/>
      <c r="W51" s="94" t="s">
        <v>571</v>
      </c>
      <c r="X51" s="94" t="s">
        <v>572</v>
      </c>
      <c r="Y51" s="94"/>
      <c r="Z51" s="94"/>
      <c r="AA51" s="94"/>
      <c r="AB51" s="94"/>
      <c r="AC51" s="94"/>
      <c r="AD51" s="94"/>
      <c r="AE51" s="634"/>
      <c r="AF51" s="94"/>
      <c r="AG51" s="94"/>
      <c r="AH51" s="94"/>
      <c r="AI51" s="94"/>
      <c r="AJ51" s="631">
        <f>Лист1!C504*(1+30%)</f>
        <v>24.881349999999998</v>
      </c>
      <c r="AK51" s="461" t="s">
        <v>206</v>
      </c>
      <c r="AL51" s="94"/>
    </row>
    <row r="52" spans="2:38" ht="12.75" customHeight="1">
      <c r="B52" s="123" t="s">
        <v>143</v>
      </c>
      <c r="C52" s="50"/>
      <c r="D52" s="77"/>
      <c r="E52" s="77"/>
      <c r="F52" s="77"/>
      <c r="G52" s="77"/>
      <c r="H52" s="77"/>
      <c r="I52" s="77"/>
      <c r="J52" s="77"/>
      <c r="K52" s="77"/>
      <c r="L52" s="77"/>
      <c r="M52" s="392" t="s">
        <v>123</v>
      </c>
      <c r="N52" s="399"/>
      <c r="W52" s="94" t="s">
        <v>434</v>
      </c>
      <c r="X52" s="94" t="s">
        <v>435</v>
      </c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631">
        <f>Лист1!C505*(1+30%)</f>
        <v>13.247</v>
      </c>
      <c r="AK52" s="461" t="s">
        <v>206</v>
      </c>
      <c r="AL52" s="94"/>
    </row>
    <row r="53" spans="2:38" ht="12.75" customHeight="1">
      <c r="B53" s="116" t="s">
        <v>526</v>
      </c>
      <c r="C53" s="118"/>
      <c r="D53" s="117"/>
      <c r="E53" s="117"/>
      <c r="F53" s="118"/>
      <c r="G53" s="117"/>
      <c r="H53" s="117"/>
      <c r="I53" s="392"/>
      <c r="J53" s="86"/>
      <c r="K53" s="86"/>
      <c r="L53" s="392"/>
      <c r="M53" s="392" t="s">
        <v>123</v>
      </c>
      <c r="N53" s="399"/>
      <c r="W53" s="94" t="s">
        <v>627</v>
      </c>
      <c r="X53" s="94" t="s">
        <v>628</v>
      </c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631">
        <f>Лист1!C506*(1+30%)</f>
        <v>16.64</v>
      </c>
      <c r="AK53" s="461" t="s">
        <v>206</v>
      </c>
      <c r="AL53" s="94"/>
    </row>
    <row r="54" spans="2:38">
      <c r="B54" s="531" t="s">
        <v>591</v>
      </c>
      <c r="C54" s="509"/>
      <c r="D54" s="532"/>
      <c r="E54" s="532"/>
      <c r="F54" s="532"/>
      <c r="G54" s="532"/>
      <c r="H54" s="532"/>
      <c r="I54" s="532"/>
      <c r="J54" s="253"/>
      <c r="K54" s="253"/>
      <c r="L54" s="533"/>
      <c r="M54" s="533" t="s">
        <v>126</v>
      </c>
      <c r="N54" s="534"/>
      <c r="W54" s="203" t="s">
        <v>573</v>
      </c>
      <c r="X54" s="223" t="s">
        <v>574</v>
      </c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631">
        <f>Лист1!C507*(1+30%)</f>
        <v>5.4620800000000003</v>
      </c>
      <c r="AK54" s="461" t="s">
        <v>206</v>
      </c>
      <c r="AL54" s="203"/>
    </row>
    <row r="55" spans="2:38">
      <c r="B55" s="198" t="s">
        <v>439</v>
      </c>
      <c r="C55" s="392"/>
      <c r="D55" s="190" t="s">
        <v>440</v>
      </c>
      <c r="E55" s="190"/>
      <c r="F55" s="190"/>
      <c r="G55" s="190"/>
      <c r="H55" s="190"/>
      <c r="I55" s="190"/>
      <c r="J55" s="190"/>
      <c r="K55" s="190"/>
      <c r="L55" s="190"/>
      <c r="M55" s="392" t="s">
        <v>126</v>
      </c>
      <c r="N55" s="399"/>
      <c r="O55" s="535"/>
      <c r="P55" s="535"/>
      <c r="Q55" s="535"/>
      <c r="R55" s="91"/>
      <c r="S55" s="91"/>
      <c r="W55" s="203" t="s">
        <v>575</v>
      </c>
      <c r="X55" s="223" t="s">
        <v>576</v>
      </c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631">
        <f>Лист1!C508*(1+30%)</f>
        <v>4.6742800000000004</v>
      </c>
      <c r="AK55" s="461" t="s">
        <v>206</v>
      </c>
      <c r="AL55" s="203"/>
    </row>
    <row r="56" spans="2:38" ht="27.75" customHeight="1">
      <c r="B56" s="54" t="s">
        <v>498</v>
      </c>
      <c r="C56" s="927" t="s">
        <v>500</v>
      </c>
      <c r="D56" s="927"/>
      <c r="E56" s="927"/>
      <c r="F56" s="927"/>
      <c r="G56" s="927"/>
      <c r="H56" s="927"/>
      <c r="I56" s="927"/>
      <c r="J56" s="927"/>
      <c r="K56" s="927"/>
      <c r="L56" s="50"/>
      <c r="M56" s="392" t="s">
        <v>567</v>
      </c>
      <c r="N56" s="399"/>
      <c r="O56" s="513"/>
      <c r="P56" s="513"/>
      <c r="Q56" s="513"/>
      <c r="R56" s="513"/>
      <c r="S56" s="514"/>
      <c r="T56" s="514"/>
      <c r="U56" s="514"/>
      <c r="V56" s="28"/>
      <c r="W56" s="203" t="s">
        <v>233</v>
      </c>
      <c r="X56" s="626" t="s">
        <v>234</v>
      </c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631">
        <f>Лист1!C509*(1+30%)</f>
        <v>3.9390000000000001</v>
      </c>
      <c r="AK56" s="461" t="s">
        <v>206</v>
      </c>
      <c r="AL56" s="203"/>
    </row>
    <row r="57" spans="2:38" ht="17.25" customHeight="1">
      <c r="B57" t="s">
        <v>647</v>
      </c>
      <c r="C57" t="s">
        <v>648</v>
      </c>
      <c r="M57" s="392" t="s">
        <v>650</v>
      </c>
      <c r="N57" s="399"/>
      <c r="P57" s="513"/>
      <c r="Q57" s="513"/>
      <c r="R57" s="513"/>
      <c r="S57" s="514"/>
      <c r="T57" s="514"/>
      <c r="U57" s="514"/>
      <c r="V57" s="28"/>
      <c r="W57" s="94" t="s">
        <v>633</v>
      </c>
      <c r="X57" s="94" t="s">
        <v>634</v>
      </c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631">
        <f>Лист1!C510*(1+30%)</f>
        <v>5.226</v>
      </c>
      <c r="AK57" s="461" t="s">
        <v>206</v>
      </c>
      <c r="AL57" s="94"/>
    </row>
    <row r="58" spans="2:38">
      <c r="B58" s="255" t="s">
        <v>59</v>
      </c>
      <c r="C58" s="255"/>
      <c r="D58" s="255"/>
      <c r="E58" s="255"/>
      <c r="F58" s="255"/>
      <c r="G58" s="255"/>
      <c r="H58" s="255"/>
      <c r="I58" s="394"/>
      <c r="J58" s="394"/>
      <c r="K58" s="394"/>
      <c r="L58" s="394"/>
      <c r="M58" s="394"/>
      <c r="N58" s="394"/>
      <c r="O58" s="513"/>
      <c r="P58" s="91"/>
      <c r="Q58" s="91"/>
      <c r="R58" s="91"/>
      <c r="S58" s="91"/>
      <c r="T58" s="91"/>
      <c r="U58" s="91"/>
      <c r="V58" s="91"/>
      <c r="W58" s="94" t="s">
        <v>635</v>
      </c>
      <c r="X58" s="94" t="s">
        <v>636</v>
      </c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631">
        <f>Лист1!C511*(1+30%)</f>
        <v>4.056</v>
      </c>
      <c r="AK58" s="461" t="s">
        <v>206</v>
      </c>
      <c r="AL58" s="94"/>
    </row>
    <row r="59" spans="2:38">
      <c r="B59" s="511" t="s">
        <v>60</v>
      </c>
      <c r="C59" s="397"/>
      <c r="D59" s="397"/>
      <c r="E59" s="397"/>
      <c r="F59" s="397"/>
      <c r="G59" s="397"/>
      <c r="H59" s="397"/>
      <c r="I59" s="397"/>
      <c r="J59" s="512"/>
      <c r="K59" s="512"/>
      <c r="L59" s="397"/>
      <c r="M59" s="397" t="s">
        <v>123</v>
      </c>
      <c r="N59" s="398"/>
      <c r="O59" s="91"/>
      <c r="R59" s="128"/>
      <c r="S59" s="128"/>
      <c r="T59" s="128"/>
      <c r="U59" s="128"/>
      <c r="V59" s="128"/>
    </row>
    <row r="60" spans="2:38">
      <c r="B60" s="116" t="s">
        <v>137</v>
      </c>
      <c r="C60" s="392"/>
      <c r="D60" s="392"/>
      <c r="E60" s="392"/>
      <c r="F60" s="392"/>
      <c r="G60" s="392"/>
      <c r="H60" s="392"/>
      <c r="I60" s="392"/>
      <c r="J60" s="86"/>
      <c r="K60" s="86"/>
      <c r="L60" s="392"/>
      <c r="M60" s="392" t="s">
        <v>123</v>
      </c>
      <c r="N60" s="399"/>
    </row>
    <row r="61" spans="2:38" ht="12.75" customHeight="1"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389"/>
      <c r="S61" s="38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126"/>
      <c r="AH61" s="126"/>
    </row>
    <row r="62" spans="2:38"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91"/>
      <c r="S62" s="91"/>
    </row>
    <row r="63" spans="2:38" ht="12.75" customHeight="1"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91"/>
      <c r="S63" s="91"/>
    </row>
    <row r="64" spans="2:38" ht="12.75" customHeight="1"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91"/>
      <c r="S64" s="91"/>
    </row>
    <row r="65" spans="1:38" ht="12.75" customHeight="1"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91"/>
      <c r="S65" s="91"/>
    </row>
    <row r="66" spans="1:38">
      <c r="A66" s="126"/>
      <c r="B66" s="126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91"/>
      <c r="S66" s="91"/>
    </row>
    <row r="67" spans="1:38" ht="12.75" customHeight="1">
      <c r="A67" s="126"/>
      <c r="B67" s="126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91"/>
      <c r="S67" s="91"/>
    </row>
    <row r="68" spans="1:38">
      <c r="A68" s="126"/>
      <c r="B68" s="126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91"/>
      <c r="S68" s="91"/>
    </row>
    <row r="69" spans="1:38">
      <c r="A69" s="126"/>
      <c r="B69" s="126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91"/>
      <c r="S69" s="91"/>
    </row>
    <row r="70" spans="1:38">
      <c r="A70" s="126"/>
      <c r="B70" s="126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91"/>
      <c r="S70" s="91"/>
    </row>
    <row r="71" spans="1:38">
      <c r="B71" s="126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119"/>
      <c r="S71" s="119"/>
      <c r="T71" s="119"/>
      <c r="U71" s="119"/>
      <c r="V71" s="119"/>
      <c r="W71" s="119"/>
      <c r="X71" s="119"/>
      <c r="Y71" s="119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</row>
    <row r="72" spans="1:38"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390"/>
      <c r="S72" s="390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</row>
    <row r="73" spans="1:38"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91"/>
      <c r="S73" s="91"/>
    </row>
    <row r="74" spans="1:38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91"/>
      <c r="S74" s="91"/>
    </row>
    <row r="75" spans="1:38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91"/>
      <c r="S75" s="91"/>
    </row>
    <row r="76" spans="1:38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91"/>
      <c r="S76" s="91"/>
    </row>
    <row r="77" spans="1:38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91"/>
      <c r="S77" s="91"/>
    </row>
    <row r="78" spans="1:38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91"/>
      <c r="S78" s="91"/>
    </row>
    <row r="79" spans="1:38"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</row>
  </sheetData>
  <mergeCells count="3">
    <mergeCell ref="C56:K56"/>
    <mergeCell ref="X12:AI12"/>
    <mergeCell ref="X20:AJ20"/>
  </mergeCells>
  <phoneticPr fontId="12" type="noConversion"/>
  <pageMargins left="0.19685039370078741" right="0.19685039370078741" top="0.19685039370078741" bottom="0.19685039370078741" header="0.51181102362204722" footer="0.25"/>
  <pageSetup paperSize="9" scale="54" orientation="landscape" r:id="rId1"/>
  <headerFooter alignWithMargins="0">
    <oddFooter>&amp;RСдвижные ворота(стр2)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FZ69"/>
  <sheetViews>
    <sheetView topLeftCell="K4" zoomScale="47" zoomScaleNormal="47" zoomScaleSheetLayoutView="50" workbookViewId="0">
      <selection activeCell="V14" sqref="V14"/>
    </sheetView>
  </sheetViews>
  <sheetFormatPr defaultRowHeight="12.75"/>
  <cols>
    <col min="1" max="1" width="1.140625" customWidth="1"/>
    <col min="2" max="2" width="4.7109375" customWidth="1"/>
    <col min="3" max="3" width="3.7109375" customWidth="1"/>
    <col min="4" max="4" width="5.85546875" customWidth="1"/>
    <col min="5" max="17" width="3.7109375" customWidth="1"/>
    <col min="18" max="18" width="21.5703125" customWidth="1"/>
    <col min="19" max="19" width="121.5703125" customWidth="1"/>
    <col min="20" max="20" width="23" style="280" customWidth="1"/>
    <col min="21" max="21" width="17" style="280" customWidth="1"/>
    <col min="22" max="22" width="18.5703125" style="280" customWidth="1"/>
    <col min="23" max="36" width="3.7109375" customWidth="1"/>
    <col min="37" max="37" width="4.28515625" customWidth="1"/>
    <col min="38" max="39" width="3.7109375" customWidth="1"/>
    <col min="40" max="40" width="5.42578125" customWidth="1"/>
    <col min="41" max="60" width="3.7109375" customWidth="1"/>
    <col min="61" max="61" width="7.28515625" customWidth="1"/>
    <col min="62" max="62" width="6.5703125" customWidth="1"/>
    <col min="63" max="63" width="5.28515625" customWidth="1"/>
    <col min="64" max="64" width="16.28515625" customWidth="1"/>
    <col min="65" max="65" width="10" customWidth="1"/>
    <col min="67" max="67" width="3.7109375" customWidth="1"/>
  </cols>
  <sheetData>
    <row r="1" spans="1:182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1:182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1:182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1:182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1:182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1:182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1:182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1:182" s="638" customFormat="1" ht="19.5" customHeight="1">
      <c r="B8" s="645"/>
      <c r="C8" s="645"/>
      <c r="D8" s="645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6"/>
      <c r="R8" s="646"/>
      <c r="S8" s="646"/>
      <c r="T8" s="646"/>
      <c r="U8" s="646"/>
      <c r="V8" s="646"/>
      <c r="W8" s="646"/>
      <c r="X8" s="646"/>
      <c r="Y8" s="646"/>
      <c r="Z8" s="639"/>
      <c r="AA8" s="639"/>
      <c r="AB8" s="639"/>
      <c r="AC8" s="639"/>
      <c r="AD8" s="639"/>
      <c r="AE8" s="639"/>
      <c r="AF8" s="639"/>
      <c r="AG8" s="639"/>
      <c r="AH8" s="639"/>
      <c r="AI8" s="639"/>
    </row>
    <row r="9" spans="1:182" s="14" customFormat="1" ht="13.5" customHeight="1">
      <c r="A9" s="13"/>
      <c r="B9" s="13" t="s"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1:182" ht="25.5" customHeight="1"/>
    <row r="11" spans="1:182" s="29" customFormat="1" ht="35.1" customHeight="1">
      <c r="A11" s="28"/>
      <c r="B11" s="233"/>
      <c r="C11" s="233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 s="259" t="s">
        <v>318</v>
      </c>
      <c r="S11" s="260"/>
      <c r="T11" s="61"/>
      <c r="U11" s="61"/>
      <c r="V11" s="284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</row>
    <row r="12" spans="1:182" s="29" customFormat="1" ht="35.1" customHeight="1">
      <c r="A12" s="28"/>
      <c r="B12" s="42"/>
      <c r="C12" s="4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 s="291" t="s">
        <v>316</v>
      </c>
      <c r="S12" s="292" t="s">
        <v>310</v>
      </c>
      <c r="T12" s="302" t="s">
        <v>319</v>
      </c>
      <c r="U12" s="302" t="s">
        <v>320</v>
      </c>
      <c r="V12" s="294" t="s">
        <v>311</v>
      </c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</row>
    <row r="13" spans="1:182" s="29" customFormat="1" ht="35.1" customHeight="1">
      <c r="A13" s="28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 s="285" t="s">
        <v>389</v>
      </c>
      <c r="S13" s="285" t="s">
        <v>390</v>
      </c>
      <c r="T13" s="286">
        <v>3500</v>
      </c>
      <c r="U13" s="286">
        <v>2000</v>
      </c>
      <c r="V13" s="618">
        <f>Лист1!E486*(1+30%)</f>
        <v>955.86400000000003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</row>
    <row r="14" spans="1:182" s="29" customFormat="1" ht="35.1" customHeight="1">
      <c r="A14" s="28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 s="285" t="s">
        <v>391</v>
      </c>
      <c r="S14" s="285" t="s">
        <v>392</v>
      </c>
      <c r="T14" s="286">
        <v>3500</v>
      </c>
      <c r="U14" s="286">
        <v>2000</v>
      </c>
      <c r="V14" s="618">
        <f>Лист1!E487*(1+30%)</f>
        <v>955.86400000000003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</row>
    <row r="15" spans="1:182" s="29" customFormat="1" ht="35.1" customHeight="1">
      <c r="A15" s="28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 s="285" t="s">
        <v>393</v>
      </c>
      <c r="S15" s="285" t="s">
        <v>394</v>
      </c>
      <c r="T15" s="286">
        <v>4550</v>
      </c>
      <c r="U15" s="286">
        <v>2200</v>
      </c>
      <c r="V15" s="618">
        <f>Лист1!E488*(1+30%)</f>
        <v>1307.748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</row>
    <row r="16" spans="1:182" s="29" customFormat="1" ht="35.1" customHeight="1">
      <c r="A16" s="28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 s="285" t="s">
        <v>395</v>
      </c>
      <c r="S16" s="285" t="s">
        <v>396</v>
      </c>
      <c r="T16" s="286">
        <v>4550</v>
      </c>
      <c r="U16" s="286">
        <v>2200</v>
      </c>
      <c r="V16" s="618">
        <f>Лист1!E489*(1+30%)</f>
        <v>1307.748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</row>
    <row r="17" spans="1:182" s="29" customFormat="1" ht="12.75" customHeight="1">
      <c r="A17" s="28"/>
      <c r="B17" s="28"/>
      <c r="C17" s="28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 s="282"/>
      <c r="S17" s="253"/>
      <c r="T17" s="283"/>
      <c r="U17" s="283"/>
      <c r="V17" s="283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</row>
    <row r="18" spans="1:182" s="29" customFormat="1" ht="35.1" customHeight="1">
      <c r="A18" s="28"/>
      <c r="B18" s="28"/>
      <c r="C18" s="2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259" t="s">
        <v>388</v>
      </c>
      <c r="S18" s="260"/>
      <c r="T18" s="61"/>
      <c r="U18" s="61"/>
      <c r="V18" s="61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</row>
    <row r="19" spans="1:182" s="29" customFormat="1" ht="35.1" customHeight="1">
      <c r="A19" s="28"/>
      <c r="B19" s="28"/>
      <c r="C19" s="28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295" t="s">
        <v>316</v>
      </c>
      <c r="S19" s="296" t="s">
        <v>310</v>
      </c>
      <c r="T19" s="302" t="s">
        <v>319</v>
      </c>
      <c r="U19" s="302" t="s">
        <v>320</v>
      </c>
      <c r="V19" s="294" t="s">
        <v>311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</row>
    <row r="20" spans="1:182" s="29" customFormat="1" ht="35.1" customHeight="1">
      <c r="A20" s="28"/>
      <c r="C20" s="28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285" t="s">
        <v>397</v>
      </c>
      <c r="S20" s="285" t="s">
        <v>353</v>
      </c>
      <c r="T20" s="286">
        <v>3500</v>
      </c>
      <c r="U20" s="286">
        <v>2000</v>
      </c>
      <c r="V20" s="618">
        <f>Лист1!E493*(1+30%)</f>
        <v>556.71199999999999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</row>
    <row r="21" spans="1:182" s="29" customFormat="1" ht="35.1" customHeight="1">
      <c r="A21" s="28"/>
      <c r="B21" s="224"/>
      <c r="C21" s="28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285" t="s">
        <v>398</v>
      </c>
      <c r="S21" s="285" t="s">
        <v>399</v>
      </c>
      <c r="T21" s="286">
        <v>3500</v>
      </c>
      <c r="U21" s="286">
        <v>2000</v>
      </c>
      <c r="V21" s="618">
        <f>Лист1!E494*(1+30%)</f>
        <v>512.06999999999994</v>
      </c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</row>
    <row r="22" spans="1:182" s="29" customFormat="1" ht="13.5" customHeight="1">
      <c r="B22" s="59"/>
      <c r="C22" s="28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 s="280"/>
      <c r="U22" s="280"/>
      <c r="V22" s="280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</row>
    <row r="23" spans="1:182" s="29" customFormat="1" ht="31.5" customHeight="1">
      <c r="B23" s="59"/>
      <c r="C23" s="28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 s="259" t="s">
        <v>366</v>
      </c>
      <c r="S23" s="260"/>
      <c r="T23" s="61"/>
      <c r="U23" s="61"/>
      <c r="V23" s="61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</row>
    <row r="24" spans="1:182" s="29" customFormat="1" ht="31.5">
      <c r="B24" s="59"/>
      <c r="C24" s="28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 s="295" t="s">
        <v>316</v>
      </c>
      <c r="S24" s="296" t="s">
        <v>310</v>
      </c>
      <c r="T24" s="302" t="s">
        <v>319</v>
      </c>
      <c r="U24" s="302" t="s">
        <v>320</v>
      </c>
      <c r="V24" s="294" t="s">
        <v>311</v>
      </c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</row>
    <row r="25" spans="1:182" s="29" customFormat="1" ht="35.1" customHeight="1">
      <c r="B25" s="225"/>
      <c r="C25" s="28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 s="285" t="s">
        <v>400</v>
      </c>
      <c r="S25" s="285" t="s">
        <v>401</v>
      </c>
      <c r="T25" s="286">
        <v>4550</v>
      </c>
      <c r="U25" s="286">
        <v>2200</v>
      </c>
      <c r="V25" s="618">
        <f>Лист1!E498*(1+30%)</f>
        <v>730.02799999999991</v>
      </c>
    </row>
    <row r="26" spans="1:182" s="29" customFormat="1" ht="35.1" customHeigh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R26" s="285" t="s">
        <v>402</v>
      </c>
      <c r="S26" s="285" t="s">
        <v>403</v>
      </c>
      <c r="T26" s="286">
        <v>4550</v>
      </c>
      <c r="U26" s="286">
        <v>2200</v>
      </c>
      <c r="V26" s="618">
        <f>Лист1!E499*(1+30%)</f>
        <v>655.18700000000001</v>
      </c>
    </row>
    <row r="27" spans="1:182" s="29" customFormat="1" ht="12.75" customHeight="1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T27" s="281"/>
      <c r="U27" s="281"/>
      <c r="V27" s="281"/>
    </row>
    <row r="28" spans="1:182" s="29" customFormat="1" ht="30.75" customHeight="1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259" t="s">
        <v>365</v>
      </c>
      <c r="S28" s="260"/>
      <c r="T28" s="61"/>
      <c r="U28" s="61"/>
      <c r="V28" s="61"/>
    </row>
    <row r="29" spans="1:182" s="29" customFormat="1" ht="21.75" customHeight="1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R29" s="295" t="s">
        <v>316</v>
      </c>
      <c r="S29" s="296" t="s">
        <v>310</v>
      </c>
      <c r="T29" s="302"/>
      <c r="U29" s="302"/>
      <c r="V29" s="294" t="s">
        <v>311</v>
      </c>
    </row>
    <row r="30" spans="1:182" s="29" customFormat="1" ht="35.1" customHeight="1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R30" s="285" t="s">
        <v>354</v>
      </c>
      <c r="S30" s="285" t="s">
        <v>355</v>
      </c>
      <c r="T30" s="286"/>
      <c r="U30" s="286"/>
      <c r="V30" s="618">
        <f>Лист1!E503*(1+30%)</f>
        <v>15.587000000000002</v>
      </c>
    </row>
    <row r="31" spans="1:182" s="29" customFormat="1" ht="35.1" customHeight="1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R31" s="285" t="s">
        <v>356</v>
      </c>
      <c r="S31" s="285" t="s">
        <v>357</v>
      </c>
      <c r="T31" s="286"/>
      <c r="U31" s="286"/>
      <c r="V31" s="618">
        <f>Лист1!E504*(1+30%)</f>
        <v>3.77</v>
      </c>
    </row>
    <row r="32" spans="1:182" s="29" customFormat="1" ht="35.1" customHeight="1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R32" s="285" t="s">
        <v>358</v>
      </c>
      <c r="S32" s="285" t="s">
        <v>359</v>
      </c>
      <c r="T32" s="286"/>
      <c r="U32" s="286"/>
      <c r="V32" s="618">
        <f>Лист1!E505*(1+30%)</f>
        <v>12.363</v>
      </c>
    </row>
    <row r="33" spans="2:22" s="29" customFormat="1" ht="35.1" customHeight="1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R33" s="285" t="s">
        <v>360</v>
      </c>
      <c r="S33" s="285" t="s">
        <v>361</v>
      </c>
      <c r="T33" s="286"/>
      <c r="U33" s="286"/>
      <c r="V33" s="618">
        <f>Лист1!E506*(1+30%)</f>
        <v>67.977000000000004</v>
      </c>
    </row>
    <row r="34" spans="2:22" s="29" customFormat="1" ht="35.1" customHeight="1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R34" s="285" t="s">
        <v>362</v>
      </c>
      <c r="S34" s="285" t="s">
        <v>363</v>
      </c>
      <c r="T34" s="286"/>
      <c r="U34" s="286"/>
      <c r="V34" s="618">
        <f>Лист1!E507*(1+30%)</f>
        <v>290.35500000000002</v>
      </c>
    </row>
    <row r="35" spans="2:22" s="29" customFormat="1" ht="33.75" customHeight="1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R35" s="285" t="s">
        <v>409</v>
      </c>
      <c r="S35" s="285" t="s">
        <v>410</v>
      </c>
      <c r="T35" s="286"/>
      <c r="U35" s="286"/>
      <c r="V35" s="618">
        <f>Лист1!E508*(1+30%)</f>
        <v>130.53299999999999</v>
      </c>
    </row>
    <row r="36" spans="2:22" s="29" customFormat="1" ht="13.5" customHeigh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R36" s="147"/>
      <c r="S36" s="146"/>
      <c r="T36" s="361"/>
      <c r="U36" s="361"/>
      <c r="V36" s="361"/>
    </row>
    <row r="37" spans="2:22" s="29" customFormat="1" ht="31.5" customHeigh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R37" s="259" t="s">
        <v>364</v>
      </c>
      <c r="S37" s="260"/>
      <c r="T37" s="61"/>
      <c r="U37" s="61"/>
      <c r="V37" s="61"/>
    </row>
    <row r="38" spans="2:22" s="29" customFormat="1" ht="22.5" customHeigh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R38" s="295" t="s">
        <v>316</v>
      </c>
      <c r="S38" s="296" t="s">
        <v>310</v>
      </c>
      <c r="T38" s="302"/>
      <c r="U38" s="302"/>
      <c r="V38" s="294" t="s">
        <v>311</v>
      </c>
    </row>
    <row r="39" spans="2:22" s="29" customFormat="1" ht="35.1" customHeigh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R39" s="285" t="s">
        <v>335</v>
      </c>
      <c r="S39" s="285" t="s">
        <v>336</v>
      </c>
      <c r="T39" s="286"/>
      <c r="U39" s="286"/>
      <c r="V39" s="618">
        <f>Лист1!E512*(1+30%)</f>
        <v>17.576000000000001</v>
      </c>
    </row>
    <row r="40" spans="2:22" s="29" customFormat="1" ht="35.1" customHeight="1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R40" s="285" t="s">
        <v>337</v>
      </c>
      <c r="S40" s="285" t="s">
        <v>338</v>
      </c>
      <c r="T40" s="286"/>
      <c r="U40" s="286"/>
      <c r="V40" s="618">
        <f>Лист1!E513*(1+30%)</f>
        <v>4.2770000000000001</v>
      </c>
    </row>
    <row r="41" spans="2:22" s="29" customFormat="1" ht="35.1" customHeight="1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R41" s="285" t="s">
        <v>339</v>
      </c>
      <c r="S41" s="285" t="s">
        <v>340</v>
      </c>
      <c r="T41" s="286"/>
      <c r="U41" s="286"/>
      <c r="V41" s="618">
        <f>Лист1!E514*(1+30%)</f>
        <v>14.742000000000001</v>
      </c>
    </row>
    <row r="42" spans="2:22" s="29" customFormat="1" ht="35.1" customHeight="1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R42" s="285" t="s">
        <v>341</v>
      </c>
      <c r="S42" s="285" t="s">
        <v>342</v>
      </c>
      <c r="T42" s="286"/>
      <c r="U42" s="286"/>
      <c r="V42" s="618">
        <f>Лист1!E515*(1+30%)</f>
        <v>104.89700000000001</v>
      </c>
    </row>
    <row r="43" spans="2:22" s="29" customFormat="1" ht="35.1" customHeight="1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R43" s="285" t="s">
        <v>343</v>
      </c>
      <c r="S43" s="285" t="s">
        <v>344</v>
      </c>
      <c r="T43" s="286"/>
      <c r="U43" s="286"/>
      <c r="V43" s="618">
        <f>Лист1!E516*(1+30%)</f>
        <v>434.57700000000006</v>
      </c>
    </row>
    <row r="44" spans="2:22" s="29" customFormat="1" ht="24" customHeight="1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R44" s="285" t="s">
        <v>407</v>
      </c>
      <c r="S44" s="285" t="s">
        <v>408</v>
      </c>
      <c r="T44" s="286"/>
      <c r="U44" s="286"/>
      <c r="V44" s="618">
        <f>Лист1!E517*(1+30%)</f>
        <v>249.08</v>
      </c>
    </row>
    <row r="45" spans="2:22" s="29" customFormat="1" ht="15" customHeight="1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R45" s="147"/>
      <c r="S45" s="146"/>
      <c r="T45" s="361"/>
      <c r="U45" s="361"/>
      <c r="V45" s="361"/>
    </row>
    <row r="46" spans="2:22" s="29" customFormat="1" ht="35.1" customHeight="1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R46" s="259" t="s">
        <v>321</v>
      </c>
      <c r="S46" s="260"/>
      <c r="T46" s="61"/>
      <c r="U46" s="61"/>
      <c r="V46" s="61"/>
    </row>
    <row r="47" spans="2:22" s="29" customFormat="1" ht="35.1" customHeight="1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R47" s="295" t="s">
        <v>316</v>
      </c>
      <c r="S47" s="296" t="s">
        <v>310</v>
      </c>
      <c r="T47" s="302"/>
      <c r="U47" s="302"/>
      <c r="V47" s="294" t="s">
        <v>311</v>
      </c>
    </row>
    <row r="48" spans="2:22" s="29" customFormat="1" ht="35.1" customHeight="1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R48" s="285" t="s">
        <v>322</v>
      </c>
      <c r="S48" s="285" t="s">
        <v>323</v>
      </c>
      <c r="T48" s="286"/>
      <c r="U48" s="286"/>
      <c r="V48" s="618">
        <f>Лист1!E521*(1+30%)</f>
        <v>22.776</v>
      </c>
    </row>
    <row r="49" spans="2:22" s="29" customFormat="1" ht="35.1" customHeight="1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R49" s="285" t="s">
        <v>324</v>
      </c>
      <c r="S49" s="285" t="s">
        <v>325</v>
      </c>
      <c r="T49" s="286"/>
      <c r="U49" s="286"/>
      <c r="V49" s="618">
        <f>Лист1!E522*(1+30%)</f>
        <v>4.758</v>
      </c>
    </row>
    <row r="50" spans="2:22" s="29" customFormat="1" ht="35.1" customHeight="1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R50" s="285" t="s">
        <v>326</v>
      </c>
      <c r="S50" s="285" t="s">
        <v>327</v>
      </c>
      <c r="T50" s="286"/>
      <c r="U50" s="286"/>
      <c r="V50" s="618">
        <f>Лист1!E523*(1+30%)</f>
        <v>19.786000000000001</v>
      </c>
    </row>
    <row r="51" spans="2:22" s="29" customFormat="1" ht="35.1" customHeight="1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R51" s="285" t="s">
        <v>328</v>
      </c>
      <c r="S51" s="285" t="s">
        <v>329</v>
      </c>
      <c r="T51" s="286"/>
      <c r="U51" s="286"/>
      <c r="V51" s="618">
        <f>Лист1!E524*(1+30%)</f>
        <v>194.35</v>
      </c>
    </row>
    <row r="52" spans="2:22" s="29" customFormat="1" ht="35.1" customHeight="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R52" s="285" t="s">
        <v>330</v>
      </c>
      <c r="S52" s="285" t="s">
        <v>367</v>
      </c>
      <c r="T52" s="286"/>
      <c r="U52" s="286"/>
      <c r="V52" s="618">
        <f>Лист1!E525*(1+30%)</f>
        <v>871.19500000000005</v>
      </c>
    </row>
    <row r="53" spans="2:22" s="29" customFormat="1" ht="24" customHeight="1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R53" s="285" t="s">
        <v>405</v>
      </c>
      <c r="S53" s="285" t="s">
        <v>406</v>
      </c>
      <c r="T53" s="94"/>
      <c r="U53" s="286"/>
      <c r="V53" s="618">
        <f>Лист1!E526*(1+30%)</f>
        <v>592.15</v>
      </c>
    </row>
    <row r="54" spans="2:22" s="29" customFormat="1" ht="15" customHeight="1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R54" s="147"/>
      <c r="S54" s="146"/>
      <c r="T54" s="50"/>
      <c r="U54" s="50"/>
      <c r="V54" s="50"/>
    </row>
    <row r="55" spans="2:22" s="29" customFormat="1" ht="27" customHeight="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R55" s="259" t="s">
        <v>345</v>
      </c>
      <c r="S55" s="260"/>
      <c r="T55" s="61"/>
      <c r="U55" s="61"/>
      <c r="V55" s="61"/>
    </row>
    <row r="56" spans="2:22" s="29" customFormat="1" ht="21" customHeight="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R56" s="295" t="s">
        <v>316</v>
      </c>
      <c r="S56" s="296" t="s">
        <v>310</v>
      </c>
      <c r="T56" s="302"/>
      <c r="U56" s="302"/>
      <c r="V56" s="294" t="s">
        <v>311</v>
      </c>
    </row>
    <row r="57" spans="2:22" s="29" customFormat="1" ht="35.1" customHeight="1">
      <c r="C57" s="28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285" t="s">
        <v>331</v>
      </c>
      <c r="S57" s="285" t="s">
        <v>332</v>
      </c>
      <c r="T57" s="286"/>
      <c r="U57" s="286"/>
      <c r="V57" s="618">
        <f>Лист1!E530*(1+30%)</f>
        <v>13.598000000000001</v>
      </c>
    </row>
    <row r="58" spans="2:22" s="29" customFormat="1" ht="28.5" customHeight="1">
      <c r="C58" s="28"/>
      <c r="D58" s="83"/>
      <c r="E58" s="84"/>
      <c r="F58" s="28"/>
      <c r="R58" s="285" t="s">
        <v>333</v>
      </c>
      <c r="S58" s="285" t="s">
        <v>334</v>
      </c>
      <c r="T58" s="286"/>
      <c r="U58" s="286"/>
      <c r="V58" s="618">
        <f>Лист1!E531*(1+30%)</f>
        <v>9.9970000000000017</v>
      </c>
    </row>
    <row r="59" spans="2:22" s="29" customFormat="1" ht="32.25" customHeight="1">
      <c r="C59" s="28"/>
      <c r="D59" s="28"/>
      <c r="E59" s="28"/>
      <c r="F59" s="28"/>
      <c r="R59" s="285" t="s">
        <v>610</v>
      </c>
      <c r="S59" s="285" t="s">
        <v>611</v>
      </c>
      <c r="T59" s="286"/>
      <c r="U59" s="286"/>
      <c r="V59" s="618">
        <f>Лист1!E532*(1+30%)</f>
        <v>10.712000000000002</v>
      </c>
    </row>
    <row r="60" spans="2:22" s="29" customFormat="1" ht="30.75" customHeight="1">
      <c r="C60" s="28"/>
      <c r="D60" s="28"/>
      <c r="E60" s="28"/>
      <c r="F60" s="28"/>
      <c r="R60" s="285" t="s">
        <v>612</v>
      </c>
      <c r="S60" s="285" t="s">
        <v>613</v>
      </c>
      <c r="T60" s="286"/>
      <c r="U60" s="286"/>
      <c r="V60" s="618">
        <f>Лист1!E533*(1+30%)</f>
        <v>13.142999999999999</v>
      </c>
    </row>
    <row r="61" spans="2:22" s="29" customFormat="1" ht="20.25">
      <c r="C61" s="28"/>
      <c r="D61" s="28"/>
      <c r="E61" s="28"/>
      <c r="F61" s="28"/>
      <c r="R61" s="343" t="s">
        <v>433</v>
      </c>
      <c r="S61" s="344"/>
      <c r="T61" s="281"/>
      <c r="U61" s="281"/>
      <c r="V61" s="281"/>
    </row>
    <row r="62" spans="2:22" s="29" customFormat="1" ht="12.75" customHeight="1">
      <c r="B62"/>
      <c r="C62" s="28"/>
      <c r="D62" s="28"/>
      <c r="E62" s="28"/>
      <c r="F62" s="28"/>
      <c r="T62" s="281"/>
      <c r="U62" s="281"/>
      <c r="V62" s="281"/>
    </row>
    <row r="63" spans="2:22" s="29" customFormat="1" ht="22.5" customHeight="1">
      <c r="B63"/>
      <c r="C63" s="28"/>
      <c r="D63" s="28"/>
      <c r="E63" s="28"/>
      <c r="F63" s="28"/>
      <c r="T63" s="281"/>
      <c r="U63" s="281"/>
      <c r="V63" s="281"/>
    </row>
    <row r="64" spans="2:22" s="29" customFormat="1">
      <c r="B64"/>
      <c r="C64" s="28"/>
      <c r="D64" s="28"/>
      <c r="E64" s="28"/>
      <c r="F64" s="28"/>
      <c r="T64" s="281"/>
      <c r="U64" s="281"/>
      <c r="V64" s="281"/>
    </row>
    <row r="65" spans="2:65" s="29" customFormat="1" ht="18" customHeight="1">
      <c r="B65"/>
      <c r="C65" s="28"/>
      <c r="D65" s="28"/>
      <c r="E65" s="28"/>
      <c r="F65" s="28"/>
      <c r="T65" s="280"/>
      <c r="U65" s="280"/>
      <c r="V65" s="280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 s="91"/>
      <c r="AN65"/>
      <c r="AO65"/>
      <c r="AP65"/>
      <c r="AQ65"/>
      <c r="AR65"/>
    </row>
    <row r="66" spans="2:65" s="29" customFormat="1" ht="12.75" customHeight="1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 s="280"/>
      <c r="U66" s="280"/>
      <c r="V66" s="280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 s="91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</row>
    <row r="67" spans="2:65" ht="15" customHeight="1">
      <c r="AM67" s="91"/>
    </row>
    <row r="68" spans="2:65" ht="15.75" customHeight="1">
      <c r="AM68" s="91"/>
    </row>
    <row r="69" spans="2:65">
      <c r="AM69" s="91"/>
    </row>
  </sheetData>
  <phoneticPr fontId="12" type="noConversion"/>
  <pageMargins left="0.19685039370078741" right="0.19685039370078741" top="0.59055118110236227" bottom="0.4" header="0.51181102362204722" footer="0.43"/>
  <pageSetup paperSize="9" scale="30" fitToHeight="0" orientation="landscape" r:id="rId1"/>
  <headerFooter alignWithMargins="0">
    <oddFooter>&amp;RСдвижные ворота "Собери Сам"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22"/>
  <dimension ref="A1:FY64"/>
  <sheetViews>
    <sheetView zoomScale="40" zoomScaleNormal="40" workbookViewId="0">
      <selection activeCell="T20" sqref="T20"/>
    </sheetView>
  </sheetViews>
  <sheetFormatPr defaultRowHeight="12.75"/>
  <cols>
    <col min="1" max="1" width="1.140625" customWidth="1"/>
    <col min="2" max="2" width="4.7109375" customWidth="1"/>
    <col min="3" max="3" width="3.7109375" customWidth="1"/>
    <col min="4" max="4" width="5.85546875" customWidth="1"/>
    <col min="5" max="17" width="3.7109375" customWidth="1"/>
    <col min="18" max="18" width="40.140625" customWidth="1"/>
    <col min="19" max="19" width="78" customWidth="1"/>
    <col min="20" max="20" width="18.5703125" style="280" customWidth="1"/>
    <col min="21" max="35" width="3.7109375" customWidth="1"/>
    <col min="36" max="36" width="4.28515625" customWidth="1"/>
    <col min="37" max="38" width="3.7109375" customWidth="1"/>
    <col min="39" max="39" width="5.42578125" customWidth="1"/>
    <col min="40" max="59" width="3.7109375" customWidth="1"/>
    <col min="60" max="60" width="7.28515625" customWidth="1"/>
    <col min="61" max="61" width="6.5703125" customWidth="1"/>
    <col min="62" max="62" width="5.28515625" customWidth="1"/>
    <col min="63" max="63" width="16.28515625" customWidth="1"/>
    <col min="64" max="64" width="10" customWidth="1"/>
    <col min="66" max="66" width="3.7109375" customWidth="1"/>
  </cols>
  <sheetData>
    <row r="1" spans="1:46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</row>
    <row r="2" spans="1:46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</row>
    <row r="3" spans="1:46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</row>
    <row r="4" spans="1:46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</row>
    <row r="5" spans="1:46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</row>
    <row r="6" spans="1:46" s="638" customFormat="1" ht="20.100000000000001" customHeight="1">
      <c r="Q6" s="639"/>
      <c r="R6" s="641"/>
      <c r="S6" s="641"/>
      <c r="T6" s="641"/>
      <c r="U6" s="642"/>
      <c r="V6" s="642"/>
      <c r="W6" s="642"/>
      <c r="X6" s="642"/>
      <c r="Y6" s="643"/>
      <c r="Z6" s="643"/>
      <c r="AA6" s="643"/>
      <c r="AB6" s="643"/>
      <c r="AC6" s="641"/>
      <c r="AD6" s="641"/>
      <c r="AE6" s="641"/>
      <c r="AF6" s="641"/>
      <c r="AG6" s="641"/>
    </row>
    <row r="7" spans="1:46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</row>
    <row r="8" spans="1:46" s="638" customFormat="1" ht="19.5" customHeight="1">
      <c r="B8" s="645"/>
      <c r="C8" s="645"/>
      <c r="D8" s="645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6"/>
      <c r="R8" s="646"/>
      <c r="S8" s="646"/>
      <c r="T8" s="646"/>
      <c r="U8" s="646"/>
      <c r="V8" s="646"/>
      <c r="W8" s="646"/>
      <c r="X8" s="639"/>
      <c r="Y8" s="639"/>
      <c r="Z8" s="639"/>
      <c r="AA8" s="639"/>
      <c r="AB8" s="639"/>
      <c r="AC8" s="639"/>
      <c r="AD8" s="639"/>
      <c r="AE8" s="639"/>
      <c r="AF8" s="639"/>
      <c r="AG8" s="639"/>
    </row>
    <row r="9" spans="1:46" s="14" customFormat="1" ht="13.5" customHeight="1">
      <c r="A9" s="13"/>
      <c r="B9" s="13" t="s"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</row>
    <row r="10" spans="1:46" ht="15" customHeight="1"/>
    <row r="11" spans="1:46" ht="15" customHeight="1"/>
    <row r="12" spans="1:46" ht="15" customHeight="1"/>
    <row r="13" spans="1:46" ht="15" customHeight="1"/>
    <row r="14" spans="1:46" ht="15" customHeight="1"/>
    <row r="15" spans="1:46" ht="15" customHeight="1"/>
    <row r="16" spans="1:46" ht="15" customHeight="1"/>
    <row r="17" spans="1:181" ht="15" customHeight="1"/>
    <row r="18" spans="1:181" s="29" customFormat="1" ht="35.1" customHeight="1">
      <c r="A18" s="28"/>
      <c r="B18" s="233"/>
      <c r="C18" s="233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259" t="s">
        <v>425</v>
      </c>
      <c r="S18" s="260"/>
      <c r="T18" s="284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</row>
    <row r="19" spans="1:181" s="29" customFormat="1" ht="42.75" customHeight="1">
      <c r="A19" s="28"/>
      <c r="B19" s="42"/>
      <c r="C19" s="42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380" t="s">
        <v>431</v>
      </c>
      <c r="S19" s="380" t="s">
        <v>310</v>
      </c>
      <c r="T19" s="381" t="s">
        <v>311</v>
      </c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</row>
    <row r="20" spans="1:181" s="29" customFormat="1" ht="70.5" customHeight="1">
      <c r="A20" s="28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375" t="s">
        <v>726</v>
      </c>
      <c r="S20" s="376" t="s">
        <v>727</v>
      </c>
      <c r="T20" s="780">
        <f>Лист1!F486*(1+30%)</f>
        <v>752.90800000000002</v>
      </c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</row>
    <row r="21" spans="1:181" s="29" customFormat="1" ht="66.75" customHeight="1">
      <c r="A21" s="28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375" t="s">
        <v>728</v>
      </c>
      <c r="S21" s="376" t="s">
        <v>729</v>
      </c>
      <c r="T21" s="780">
        <f>Лист1!F487*(1+30%)</f>
        <v>886.11900000000003</v>
      </c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</row>
    <row r="22" spans="1:181" s="29" customFormat="1" ht="67.5" customHeight="1">
      <c r="B22" s="59"/>
      <c r="C22" s="28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375" t="s">
        <v>730</v>
      </c>
      <c r="S22" s="376" t="s">
        <v>731</v>
      </c>
      <c r="T22" s="780">
        <f>Лист1!F488*(1+30%)</f>
        <v>1004.354</v>
      </c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</row>
    <row r="23" spans="1:181" s="29" customFormat="1" ht="72.75" customHeight="1">
      <c r="B23" s="225"/>
      <c r="C23" s="28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 s="375" t="s">
        <v>732</v>
      </c>
      <c r="S23" s="376" t="s">
        <v>733</v>
      </c>
      <c r="T23" s="378">
        <f>Лист1!F489*(1+30%)</f>
        <v>1607.58</v>
      </c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</row>
    <row r="24" spans="1:181" s="29" customFormat="1">
      <c r="B24" s="225"/>
      <c r="C24" s="28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T24" s="281"/>
    </row>
    <row r="25" spans="1:181" s="29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T25" s="99"/>
      <c r="U25" s="99"/>
      <c r="V25" s="99"/>
      <c r="W25" s="99"/>
      <c r="X25" s="99"/>
      <c r="Y25" s="99"/>
      <c r="Z25" s="99"/>
      <c r="AA25" s="99"/>
    </row>
    <row r="26" spans="1:181" s="29" customForma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T26" s="281"/>
    </row>
    <row r="27" spans="1:181" s="29" customFormat="1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T27" s="281"/>
    </row>
    <row r="28" spans="1:181" s="29" customFormat="1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T28" s="281"/>
    </row>
    <row r="29" spans="1:181" s="29" customFormat="1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T29" s="281"/>
    </row>
    <row r="30" spans="1:181" s="29" customFormat="1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T30" s="281"/>
    </row>
    <row r="31" spans="1:181" s="29" customFormat="1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T31" s="281"/>
    </row>
    <row r="32" spans="1:181" s="29" customFormat="1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T32" s="281"/>
    </row>
    <row r="33" spans="2:42" s="29" customFormat="1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T33" s="281"/>
    </row>
    <row r="34" spans="2:42" s="29" customFormat="1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T34" s="281"/>
    </row>
    <row r="35" spans="2:42" s="29" customFormat="1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T35" s="281"/>
    </row>
    <row r="36" spans="2:42" s="29" customForma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T36" s="281"/>
    </row>
    <row r="37" spans="2:42" s="29" customForma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T37" s="281"/>
    </row>
    <row r="38" spans="2:42" s="29" customForma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T38" s="281"/>
    </row>
    <row r="39" spans="2:42" s="29" customForma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T39" s="281"/>
    </row>
    <row r="40" spans="2:42" s="29" customFormat="1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T40" s="281"/>
    </row>
    <row r="41" spans="2:42" s="29" customFormat="1" ht="2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R41" s="343" t="s">
        <v>433</v>
      </c>
      <c r="S41" s="344"/>
      <c r="T41" s="281"/>
    </row>
    <row r="42" spans="2:42" s="29" customFormat="1" ht="12.75" customHeight="1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T42" s="281"/>
    </row>
    <row r="43" spans="2:42" s="29" customFormat="1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T43" s="281"/>
    </row>
    <row r="44" spans="2:42" s="29" customFormat="1" ht="12.75" customHeight="1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T44" s="281"/>
    </row>
    <row r="45" spans="2:42" s="29" customFormat="1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T45" s="281"/>
    </row>
    <row r="46" spans="2:42" s="29" customFormat="1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T46" s="281"/>
    </row>
    <row r="47" spans="2:42" s="29" customFormat="1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T47" s="281"/>
    </row>
    <row r="48" spans="2:42" s="29" customFormat="1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R48"/>
      <c r="S48"/>
      <c r="T48" s="280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2:64" s="29" customFormat="1">
      <c r="C49" s="28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T49" s="281"/>
    </row>
    <row r="50" spans="2:64" s="29" customFormat="1">
      <c r="C50" s="28"/>
      <c r="D50" s="83"/>
      <c r="E50" s="84"/>
      <c r="F50" s="28"/>
      <c r="T50" s="281"/>
    </row>
    <row r="51" spans="2:64" s="29" customFormat="1">
      <c r="C51" s="28"/>
      <c r="D51" s="28"/>
      <c r="E51" s="28"/>
      <c r="F51" s="28"/>
      <c r="T51" s="281"/>
    </row>
    <row r="52" spans="2:64" s="29" customFormat="1">
      <c r="C52" s="28"/>
      <c r="D52" s="28"/>
      <c r="E52" s="28"/>
      <c r="F52" s="28"/>
      <c r="T52" s="281"/>
    </row>
    <row r="53" spans="2:64" s="29" customFormat="1">
      <c r="C53" s="28"/>
      <c r="D53" s="28"/>
      <c r="E53" s="28"/>
      <c r="F53" s="28"/>
      <c r="T53" s="281"/>
    </row>
    <row r="54" spans="2:64" s="29" customFormat="1" ht="12.75" customHeight="1">
      <c r="B54"/>
      <c r="C54" s="28"/>
      <c r="D54" s="28"/>
      <c r="E54" s="28"/>
      <c r="F54" s="28"/>
      <c r="T54" s="281"/>
    </row>
    <row r="55" spans="2:64" s="29" customFormat="1" ht="12.75" customHeight="1">
      <c r="B55"/>
      <c r="C55" s="28"/>
      <c r="D55" s="28"/>
      <c r="E55" s="28"/>
      <c r="F55" s="28"/>
      <c r="T55" s="281"/>
    </row>
    <row r="56" spans="2:64" s="29" customFormat="1" ht="12.75" customHeight="1">
      <c r="B56"/>
      <c r="C56" s="28"/>
      <c r="D56" s="28"/>
      <c r="E56" s="28"/>
      <c r="F56" s="28"/>
      <c r="T56" s="281"/>
    </row>
    <row r="57" spans="2:64" s="29" customFormat="1" ht="12.75" customHeight="1">
      <c r="B57"/>
      <c r="C57" s="28"/>
      <c r="D57" s="28"/>
      <c r="E57" s="28"/>
      <c r="F57" s="28"/>
      <c r="T57" s="281"/>
    </row>
    <row r="58" spans="2:64" s="29" customFormat="1" ht="12.75" customHeight="1">
      <c r="B58"/>
      <c r="C58" s="28"/>
      <c r="D58" s="28"/>
      <c r="E58" s="28"/>
      <c r="F58" s="28"/>
      <c r="T58" s="281"/>
    </row>
    <row r="59" spans="2:64" s="29" customFormat="1">
      <c r="B59"/>
      <c r="C59" s="28"/>
      <c r="D59" s="28"/>
      <c r="E59" s="28"/>
      <c r="F59" s="28"/>
      <c r="T59" s="281"/>
    </row>
    <row r="60" spans="2:64" s="29" customFormat="1" ht="15" customHeight="1">
      <c r="B60"/>
      <c r="C60" s="28"/>
      <c r="D60" s="28"/>
      <c r="E60" s="28"/>
      <c r="F60" s="28"/>
      <c r="R60"/>
      <c r="S60"/>
      <c r="T60" s="28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 s="91"/>
      <c r="AM60"/>
      <c r="AN60"/>
      <c r="AO60"/>
      <c r="AP60"/>
      <c r="AQ60"/>
    </row>
    <row r="61" spans="2:64" s="29" customFormat="1" ht="12.75" customHeight="1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280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 s="9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2:64" ht="15" customHeight="1">
      <c r="AL62" s="91"/>
    </row>
    <row r="63" spans="2:64" ht="15.75" customHeight="1">
      <c r="AL63" s="91"/>
    </row>
    <row r="64" spans="2:64">
      <c r="AL64" s="91"/>
    </row>
  </sheetData>
  <phoneticPr fontId="12" type="noConversion"/>
  <pageMargins left="0.19685039370078741" right="0.19685039370078741" top="0.59055118110236227" bottom="0.4" header="0.51181102362204722" footer="0.43"/>
  <pageSetup paperSize="9" scale="45" fitToHeight="0" orientation="landscape" r:id="rId1"/>
  <headerFooter alignWithMargins="0">
    <oddFooter>&amp;RВорота секционные"Собери Сам"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8"/>
  <dimension ref="A1:CV66"/>
  <sheetViews>
    <sheetView topLeftCell="N7" zoomScale="46" zoomScaleNormal="46" workbookViewId="0">
      <selection activeCell="AV43" sqref="AV43"/>
    </sheetView>
  </sheetViews>
  <sheetFormatPr defaultColWidth="6" defaultRowHeight="18"/>
  <cols>
    <col min="1" max="1" width="9.140625" customWidth="1"/>
    <col min="2" max="19" width="7.7109375" style="138" customWidth="1"/>
    <col min="20" max="20" width="9.28515625" style="138" customWidth="1"/>
    <col min="21" max="28" width="7.7109375" style="138" customWidth="1"/>
    <col min="29" max="29" width="8.5703125" style="138" customWidth="1"/>
    <col min="30" max="30" width="7.42578125" style="138" customWidth="1"/>
    <col min="31" max="32" width="9.5703125" style="138" customWidth="1"/>
    <col min="33" max="33" width="11.7109375" style="138" customWidth="1"/>
    <col min="34" max="34" width="7.7109375" style="138" customWidth="1"/>
    <col min="35" max="35" width="27.140625" style="138" customWidth="1"/>
    <col min="36" max="42" width="7.7109375" style="138" customWidth="1"/>
    <col min="43" max="43" width="7.7109375" customWidth="1"/>
    <col min="44" max="47" width="6" customWidth="1"/>
    <col min="48" max="48" width="11" customWidth="1"/>
  </cols>
  <sheetData>
    <row r="1" spans="1:100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1:100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1:100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1:100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1:100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1:100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1:100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1:100" s="638" customFormat="1" ht="19.5" customHeight="1">
      <c r="B8" s="645"/>
      <c r="C8" s="645"/>
      <c r="D8" s="645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6"/>
      <c r="R8" s="646"/>
      <c r="S8" s="646"/>
      <c r="T8" s="646"/>
      <c r="U8" s="646"/>
      <c r="V8" s="646"/>
      <c r="W8" s="646"/>
      <c r="X8" s="646"/>
      <c r="Y8" s="646"/>
      <c r="Z8" s="639"/>
      <c r="AA8" s="639"/>
      <c r="AB8" s="639"/>
      <c r="AC8" s="639"/>
      <c r="AD8" s="639"/>
      <c r="AE8" s="639"/>
      <c r="AF8" s="639"/>
      <c r="AG8" s="639"/>
      <c r="AH8" s="639"/>
      <c r="AI8" s="639"/>
    </row>
    <row r="9" spans="1:100" s="137" customFormat="1" ht="21.75" customHeight="1">
      <c r="B9" s="967"/>
      <c r="C9" s="967"/>
      <c r="D9" s="967"/>
      <c r="E9" s="967"/>
      <c r="F9" s="967"/>
      <c r="G9" s="967"/>
      <c r="H9" s="967"/>
      <c r="I9" s="967"/>
      <c r="J9" s="967"/>
      <c r="K9" s="967"/>
      <c r="L9" s="967"/>
      <c r="M9" s="967"/>
      <c r="N9" s="967"/>
      <c r="O9" s="967"/>
      <c r="P9" s="967"/>
      <c r="Q9" s="967"/>
      <c r="R9" s="967"/>
      <c r="S9" s="967"/>
      <c r="T9" s="967"/>
      <c r="U9" s="967"/>
      <c r="V9" s="967"/>
      <c r="W9" s="967"/>
      <c r="X9" s="967"/>
      <c r="Y9" s="967"/>
      <c r="Z9" s="967"/>
      <c r="AA9" s="967"/>
      <c r="AB9" s="967"/>
      <c r="AC9" s="967"/>
      <c r="AD9" s="967"/>
      <c r="AE9" s="967"/>
      <c r="AF9" s="967"/>
      <c r="AG9" s="967"/>
      <c r="AH9" s="967"/>
      <c r="AI9" s="967"/>
      <c r="AJ9" s="967"/>
      <c r="AK9" s="967"/>
      <c r="AL9" s="967"/>
      <c r="AM9" s="967"/>
      <c r="AN9" s="967"/>
      <c r="AO9" s="967"/>
      <c r="AP9" s="967"/>
      <c r="AW9" s="649"/>
      <c r="AX9" s="649"/>
      <c r="AY9" s="649"/>
      <c r="AZ9" s="649"/>
      <c r="BA9" s="649"/>
      <c r="BB9" s="649"/>
      <c r="BC9" s="649"/>
      <c r="BD9" s="649"/>
      <c r="BE9" s="649"/>
      <c r="BF9" s="649"/>
      <c r="BG9" s="649"/>
      <c r="BH9" s="649"/>
      <c r="BI9" s="649"/>
      <c r="BJ9" s="649"/>
      <c r="BK9" s="649"/>
      <c r="BL9" s="649"/>
      <c r="BM9" s="649"/>
      <c r="BN9" s="649"/>
      <c r="BO9" s="649"/>
      <c r="BP9" s="649"/>
      <c r="BQ9" s="649"/>
      <c r="BR9" s="649"/>
      <c r="BS9" s="649"/>
      <c r="BT9" s="649"/>
      <c r="BU9" s="649"/>
      <c r="BV9" s="649"/>
      <c r="BW9" s="649"/>
      <c r="BX9" s="649"/>
      <c r="BY9" s="649"/>
      <c r="BZ9" s="649"/>
      <c r="CA9" s="649"/>
      <c r="CB9" s="649"/>
      <c r="CC9" s="649"/>
      <c r="CD9" s="649"/>
      <c r="CE9" s="649"/>
      <c r="CF9" s="649"/>
      <c r="CG9" s="649"/>
      <c r="CH9" s="649"/>
      <c r="CI9" s="649"/>
      <c r="CJ9" s="649"/>
      <c r="CK9" s="649"/>
      <c r="CL9" s="649"/>
      <c r="CM9" s="649"/>
      <c r="CN9" s="649"/>
      <c r="CO9" s="649"/>
      <c r="CP9" s="649"/>
      <c r="CQ9" s="649"/>
      <c r="CR9" s="649"/>
      <c r="CS9" s="649"/>
      <c r="CT9" s="649"/>
      <c r="CU9" s="649"/>
      <c r="CV9" s="649"/>
    </row>
    <row r="10" spans="1:100" ht="5.25" customHeight="1">
      <c r="B10"/>
      <c r="C10"/>
      <c r="D10" s="18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100">
      <c r="C11" s="19" t="s">
        <v>1</v>
      </c>
      <c r="D11" s="19" t="s">
        <v>2</v>
      </c>
      <c r="E11" s="19" t="s">
        <v>3</v>
      </c>
      <c r="F11" s="19" t="s">
        <v>2</v>
      </c>
      <c r="G11" s="19" t="s">
        <v>4</v>
      </c>
      <c r="H11" s="19" t="s">
        <v>5</v>
      </c>
    </row>
    <row r="12" spans="1:100" ht="9" customHeight="1" thickBot="1"/>
    <row r="13" spans="1:100" ht="24.95" customHeight="1" thickBot="1">
      <c r="B13" s="161"/>
      <c r="C13" s="341" t="s">
        <v>7</v>
      </c>
      <c r="D13" s="341" t="s">
        <v>8</v>
      </c>
      <c r="E13" s="341" t="s">
        <v>9</v>
      </c>
      <c r="F13" s="341" t="s">
        <v>10</v>
      </c>
      <c r="G13" s="341" t="s">
        <v>11</v>
      </c>
      <c r="H13" s="341" t="s">
        <v>12</v>
      </c>
      <c r="I13" s="341" t="s">
        <v>13</v>
      </c>
      <c r="J13" s="341" t="s">
        <v>14</v>
      </c>
      <c r="K13" s="341" t="s">
        <v>15</v>
      </c>
      <c r="L13" s="341" t="s">
        <v>16</v>
      </c>
      <c r="M13" s="341" t="s">
        <v>17</v>
      </c>
      <c r="N13" s="341" t="s">
        <v>18</v>
      </c>
      <c r="O13" s="341" t="s">
        <v>19</v>
      </c>
      <c r="P13" s="341" t="s">
        <v>20</v>
      </c>
      <c r="Q13" s="341" t="s">
        <v>21</v>
      </c>
      <c r="R13" s="341" t="s">
        <v>22</v>
      </c>
      <c r="S13" s="341" t="s">
        <v>23</v>
      </c>
      <c r="T13" s="341" t="s">
        <v>24</v>
      </c>
      <c r="U13" s="341" t="s">
        <v>25</v>
      </c>
      <c r="V13" s="341" t="s">
        <v>26</v>
      </c>
      <c r="W13" s="355" t="s">
        <v>27</v>
      </c>
      <c r="X13" s="352" t="s">
        <v>28</v>
      </c>
      <c r="Y13" s="341" t="s">
        <v>29</v>
      </c>
      <c r="Z13" s="341" t="s">
        <v>30</v>
      </c>
      <c r="AA13" s="341" t="s">
        <v>31</v>
      </c>
      <c r="AB13" s="341" t="s">
        <v>32</v>
      </c>
      <c r="AC13" s="341" t="s">
        <v>33</v>
      </c>
      <c r="AD13" s="341" t="s">
        <v>34</v>
      </c>
      <c r="AE13" s="341" t="s">
        <v>35</v>
      </c>
      <c r="AF13" s="341">
        <v>4900</v>
      </c>
      <c r="AG13" s="341">
        <v>5000</v>
      </c>
      <c r="AH13" s="161"/>
      <c r="AI13"/>
      <c r="AJ13"/>
      <c r="AK13"/>
      <c r="AL13"/>
      <c r="AM13"/>
      <c r="AN13"/>
      <c r="AO13"/>
      <c r="AP13"/>
    </row>
    <row r="14" spans="1:100" s="17" customFormat="1" ht="24.95" customHeight="1" thickBot="1">
      <c r="A14" s="155" t="s">
        <v>38</v>
      </c>
      <c r="B14" s="341" t="s">
        <v>106</v>
      </c>
      <c r="C14" s="820">
        <f>Лист1!B562*(1+30%)</f>
        <v>711.1</v>
      </c>
      <c r="D14" s="820">
        <f>Лист1!C562*(1+30%)</f>
        <v>717.6</v>
      </c>
      <c r="E14" s="820">
        <f>Лист1!D562*(1+30%)</f>
        <v>725.4</v>
      </c>
      <c r="F14" s="820">
        <f>Лист1!E562*(1+30%)</f>
        <v>733.2</v>
      </c>
      <c r="G14" s="820">
        <f>Лист1!F562*(1+30%)</f>
        <v>743.6</v>
      </c>
      <c r="H14" s="820">
        <f>Лист1!G562*(1+30%)</f>
        <v>750.1</v>
      </c>
      <c r="I14" s="820">
        <f>Лист1!H562*(1+30%)</f>
        <v>757.9</v>
      </c>
      <c r="J14" s="820">
        <f>Лист1!I562*(1+30%)</f>
        <v>763.1</v>
      </c>
      <c r="K14" s="820">
        <f>Лист1!J562*(1+30%)</f>
        <v>773.5</v>
      </c>
      <c r="L14" s="820">
        <f>Лист1!K562*(1+30%)</f>
        <v>780</v>
      </c>
      <c r="M14" s="821">
        <f>Лист1!L562*(1+30%)</f>
        <v>791.7</v>
      </c>
      <c r="N14" s="820">
        <f>Лист1!M562*(1+30%)</f>
        <v>796.9</v>
      </c>
      <c r="O14" s="820">
        <f>Лист1!N562*(1+30%)</f>
        <v>806</v>
      </c>
      <c r="P14" s="820">
        <f>Лист1!O562*(1+30%)</f>
        <v>812.5</v>
      </c>
      <c r="Q14" s="820">
        <f>Лист1!P562*(1+30%)</f>
        <v>820.30000000000007</v>
      </c>
      <c r="R14" s="821">
        <f>Лист1!Q562*(1+30%)</f>
        <v>829.4</v>
      </c>
      <c r="S14" s="820">
        <f>Лист1!R562*(1+30%)</f>
        <v>837.2</v>
      </c>
      <c r="T14" s="820">
        <f>Лист1!S562*(1+30%)</f>
        <v>846.30000000000007</v>
      </c>
      <c r="U14" s="820">
        <f>Лист1!T562*(1+30%)</f>
        <v>851.5</v>
      </c>
      <c r="V14" s="820">
        <f>Лист1!U562*(1+30%)</f>
        <v>859.30000000000007</v>
      </c>
      <c r="W14" s="840">
        <f>Лист1!V562*(1+30%)</f>
        <v>867.1</v>
      </c>
      <c r="X14" s="829">
        <f>Лист1!W562*(1+30%)</f>
        <v>874.9</v>
      </c>
      <c r="Y14" s="820">
        <f>Лист1!X562*(1+30%)</f>
        <v>884</v>
      </c>
      <c r="Z14" s="820">
        <f>Лист1!Y562*(1+30%)</f>
        <v>890.5</v>
      </c>
      <c r="AA14" s="820">
        <f>Лист1!Z562*(1+30%)</f>
        <v>898.30000000000007</v>
      </c>
      <c r="AB14" s="821">
        <f>Лист1!AA562*(1+30%)</f>
        <v>906.1</v>
      </c>
      <c r="AC14" s="820">
        <f>Лист1!AB562*(1+30%)</f>
        <v>913.9</v>
      </c>
      <c r="AD14" s="820">
        <f>Лист1!AC562*(1+30%)</f>
        <v>924.30000000000007</v>
      </c>
      <c r="AE14" s="820">
        <f>Лист1!AD562*(1+30%)</f>
        <v>929.5</v>
      </c>
      <c r="AF14" s="820">
        <f>Лист1!AE562*(1+30%)</f>
        <v>939.9</v>
      </c>
      <c r="AG14" s="820">
        <f>Лист1!AF562*(1+30%)</f>
        <v>946.4</v>
      </c>
      <c r="AH14" s="341" t="s">
        <v>106</v>
      </c>
    </row>
    <row r="15" spans="1:100" ht="24.95" customHeight="1" thickBot="1">
      <c r="A15" s="156" t="s">
        <v>39</v>
      </c>
      <c r="B15" s="341" t="s">
        <v>107</v>
      </c>
      <c r="C15" s="820">
        <f>Лист1!B563*(1+30%)</f>
        <v>724.1</v>
      </c>
      <c r="D15" s="820">
        <f>Лист1!C563*(1+30%)</f>
        <v>731.9</v>
      </c>
      <c r="E15" s="820">
        <f>Лист1!D563*(1+30%)</f>
        <v>741</v>
      </c>
      <c r="F15" s="820">
        <f>Лист1!E563*(1+30%)</f>
        <v>748.80000000000007</v>
      </c>
      <c r="G15" s="820">
        <f>Лист1!F563*(1+30%)</f>
        <v>755.30000000000007</v>
      </c>
      <c r="H15" s="820">
        <f>Лист1!G563*(1+30%)</f>
        <v>763.1</v>
      </c>
      <c r="I15" s="820">
        <f>Лист1!H563*(1+30%)</f>
        <v>773.5</v>
      </c>
      <c r="J15" s="820">
        <f>Лист1!I563*(1+30%)</f>
        <v>780</v>
      </c>
      <c r="K15" s="820">
        <f>Лист1!J563*(1+30%)</f>
        <v>791.7</v>
      </c>
      <c r="L15" s="820">
        <f>Лист1!K563*(1+30%)</f>
        <v>798.2</v>
      </c>
      <c r="M15" s="821">
        <f>Лист1!L563*(1+30%)</f>
        <v>808.6</v>
      </c>
      <c r="N15" s="820">
        <f>Лист1!M563*(1+30%)</f>
        <v>813.80000000000007</v>
      </c>
      <c r="O15" s="820">
        <f>Лист1!N563*(1+30%)</f>
        <v>821.6</v>
      </c>
      <c r="P15" s="820">
        <f>Лист1!O563*(1+30%)</f>
        <v>830.7</v>
      </c>
      <c r="Q15" s="820">
        <f>Лист1!P563*(1+30%)</f>
        <v>838.5</v>
      </c>
      <c r="R15" s="821">
        <f>Лист1!Q563*(1+30%)</f>
        <v>848.9</v>
      </c>
      <c r="S15" s="820">
        <f>Лист1!R563*(1+30%)</f>
        <v>854.1</v>
      </c>
      <c r="T15" s="820">
        <f>Лист1!S563*(1+30%)</f>
        <v>864.5</v>
      </c>
      <c r="U15" s="820">
        <f>Лист1!T563*(1+30%)</f>
        <v>869.7</v>
      </c>
      <c r="V15" s="820">
        <f>Лист1!U563*(1+30%)</f>
        <v>878.80000000000007</v>
      </c>
      <c r="W15" s="841">
        <f>Лист1!V563*(1+30%)</f>
        <v>885.30000000000007</v>
      </c>
      <c r="X15" s="829">
        <f>Лист1!W563*(1+30%)</f>
        <v>893.1</v>
      </c>
      <c r="Y15" s="820">
        <f>Лист1!X563*(1+30%)</f>
        <v>904.80000000000007</v>
      </c>
      <c r="Z15" s="820">
        <f>Лист1!Y563*(1+30%)</f>
        <v>910</v>
      </c>
      <c r="AA15" s="820">
        <f>Лист1!Z563*(1+30%)</f>
        <v>921.7</v>
      </c>
      <c r="AB15" s="821">
        <f>Лист1!AA563*(1+30%)</f>
        <v>926.9</v>
      </c>
      <c r="AC15" s="820">
        <f>Лист1!AB563*(1+30%)</f>
        <v>937.30000000000007</v>
      </c>
      <c r="AD15" s="820">
        <f>Лист1!AC563*(1+30%)</f>
        <v>943.80000000000007</v>
      </c>
      <c r="AE15" s="820">
        <f>Лист1!AD563*(1+30%)</f>
        <v>952.9</v>
      </c>
      <c r="AF15" s="820">
        <f>Лист1!AE563*(1+30%)</f>
        <v>962</v>
      </c>
      <c r="AG15" s="820">
        <f>Лист1!AF563*(1+30%)</f>
        <v>969.80000000000007</v>
      </c>
      <c r="AH15" s="341" t="s">
        <v>107</v>
      </c>
      <c r="AI15"/>
      <c r="AJ15"/>
      <c r="AK15"/>
      <c r="AL15"/>
      <c r="AM15"/>
      <c r="AN15"/>
      <c r="AO15"/>
      <c r="AP15"/>
    </row>
    <row r="16" spans="1:100" s="17" customFormat="1" ht="24.95" customHeight="1" thickBot="1">
      <c r="A16" s="156" t="s">
        <v>40</v>
      </c>
      <c r="B16" s="341" t="s">
        <v>108</v>
      </c>
      <c r="C16" s="820">
        <f>Лист1!B564*(1+30%)</f>
        <v>737.1</v>
      </c>
      <c r="D16" s="820">
        <f>Лист1!C564*(1+30%)</f>
        <v>746.2</v>
      </c>
      <c r="E16" s="820">
        <f>Лист1!D564*(1+30%)</f>
        <v>752.7</v>
      </c>
      <c r="F16" s="820">
        <f>Лист1!E564*(1+30%)</f>
        <v>761.80000000000007</v>
      </c>
      <c r="G16" s="820">
        <f>Лист1!F564*(1+30%)</f>
        <v>773.5</v>
      </c>
      <c r="H16" s="820">
        <f>Лист1!G564*(1+30%)</f>
        <v>780</v>
      </c>
      <c r="I16" s="820">
        <f>Лист1!H564*(1+30%)</f>
        <v>787.80000000000007</v>
      </c>
      <c r="J16" s="820">
        <f>Лист1!I564*(1+30%)</f>
        <v>796.9</v>
      </c>
      <c r="K16" s="820">
        <f>Лист1!J564*(1+30%)</f>
        <v>806</v>
      </c>
      <c r="L16" s="820">
        <f>Лист1!K564*(1+30%)</f>
        <v>813.80000000000007</v>
      </c>
      <c r="M16" s="821">
        <f>Лист1!L564*(1+30%)</f>
        <v>821.6</v>
      </c>
      <c r="N16" s="820">
        <f>Лист1!M564*(1+30%)</f>
        <v>830.7</v>
      </c>
      <c r="O16" s="820">
        <f>Лист1!N564*(1+30%)</f>
        <v>838.5</v>
      </c>
      <c r="P16" s="820">
        <f>Лист1!O564*(1+30%)</f>
        <v>848.9</v>
      </c>
      <c r="Q16" s="820">
        <f>Лист1!P564*(1+30%)</f>
        <v>856.7</v>
      </c>
      <c r="R16" s="821">
        <f>Лист1!Q564*(1+30%)</f>
        <v>865.80000000000007</v>
      </c>
      <c r="S16" s="820">
        <f>Лист1!R564*(1+30%)</f>
        <v>873.6</v>
      </c>
      <c r="T16" s="820">
        <f>Лист1!S564*(1+30%)</f>
        <v>881.4</v>
      </c>
      <c r="U16" s="820">
        <f>Лист1!T564*(1+30%)</f>
        <v>889.2</v>
      </c>
      <c r="V16" s="820">
        <f>Лист1!U564*(1+30%)</f>
        <v>898.30000000000007</v>
      </c>
      <c r="W16" s="841">
        <f>Лист1!V564*(1+30%)</f>
        <v>906.1</v>
      </c>
      <c r="X16" s="829">
        <f>Лист1!W564*(1+30%)</f>
        <v>913.9</v>
      </c>
      <c r="Y16" s="820">
        <f>Лист1!X564*(1+30%)</f>
        <v>924.30000000000007</v>
      </c>
      <c r="Z16" s="820">
        <f>Лист1!Y564*(1+30%)</f>
        <v>934.7</v>
      </c>
      <c r="AA16" s="820">
        <f>Лист1!Z564*(1+30%)</f>
        <v>941.2</v>
      </c>
      <c r="AB16" s="821">
        <f>Лист1!AA564*(1+30%)</f>
        <v>951.6</v>
      </c>
      <c r="AC16" s="820">
        <f>Лист1!AB564*(1+30%)</f>
        <v>958.1</v>
      </c>
      <c r="AD16" s="820">
        <f>Лист1!AC564*(1+30%)</f>
        <v>965.9</v>
      </c>
      <c r="AE16" s="820">
        <f>Лист1!AD564*(1+30%)</f>
        <v>973.7</v>
      </c>
      <c r="AF16" s="820">
        <f>Лист1!AE564*(1+30%)</f>
        <v>981.5</v>
      </c>
      <c r="AG16" s="820">
        <f>Лист1!AF564*(1+30%)</f>
        <v>991.9</v>
      </c>
      <c r="AH16" s="341" t="s">
        <v>108</v>
      </c>
    </row>
    <row r="17" spans="1:85" ht="24.95" customHeight="1" thickBot="1">
      <c r="A17" s="157" t="s">
        <v>41</v>
      </c>
      <c r="B17" s="341" t="s">
        <v>109</v>
      </c>
      <c r="C17" s="820">
        <f>Лист1!B565*(1+30%)</f>
        <v>751.4</v>
      </c>
      <c r="D17" s="820">
        <f>Лист1!C565*(1+30%)</f>
        <v>759.2</v>
      </c>
      <c r="E17" s="820">
        <f>Лист1!D565*(1+30%)</f>
        <v>768.30000000000007</v>
      </c>
      <c r="F17" s="820">
        <f>Лист1!E565*(1+30%)</f>
        <v>777.4</v>
      </c>
      <c r="G17" s="820">
        <f>Лист1!F565*(1+30%)</f>
        <v>786.5</v>
      </c>
      <c r="H17" s="820">
        <f>Лист1!G565*(1+30%)</f>
        <v>794.30000000000007</v>
      </c>
      <c r="I17" s="820">
        <f>Лист1!H565*(1+30%)</f>
        <v>803.4</v>
      </c>
      <c r="J17" s="820">
        <f>Лист1!I565*(1+30%)</f>
        <v>812.5</v>
      </c>
      <c r="K17" s="820">
        <f>Лист1!J565*(1+30%)</f>
        <v>820.30000000000007</v>
      </c>
      <c r="L17" s="820">
        <f>Лист1!K565*(1+30%)</f>
        <v>830.7</v>
      </c>
      <c r="M17" s="821">
        <f>Лист1!L565*(1+30%)</f>
        <v>838.5</v>
      </c>
      <c r="N17" s="820">
        <f>Лист1!M565*(1+30%)</f>
        <v>848.9</v>
      </c>
      <c r="O17" s="820">
        <f>Лист1!N565*(1+30%)</f>
        <v>856.7</v>
      </c>
      <c r="P17" s="820">
        <f>Лист1!O565*(1+30%)</f>
        <v>865.80000000000007</v>
      </c>
      <c r="Q17" s="820">
        <f>Лист1!P565*(1+30%)</f>
        <v>874.9</v>
      </c>
      <c r="R17" s="821">
        <f>Лист1!Q565*(1+30%)</f>
        <v>882.7</v>
      </c>
      <c r="S17" s="820">
        <f>Лист1!R565*(1+30%)</f>
        <v>890.5</v>
      </c>
      <c r="T17" s="820">
        <f>Лист1!S565*(1+30%)</f>
        <v>900.9</v>
      </c>
      <c r="U17" s="820">
        <f>Лист1!T565*(1+30%)</f>
        <v>907.4</v>
      </c>
      <c r="V17" s="820">
        <f>Лист1!U565*(1+30%)</f>
        <v>919.1</v>
      </c>
      <c r="W17" s="841">
        <f>Лист1!V565*(1+30%)</f>
        <v>925.6</v>
      </c>
      <c r="X17" s="829">
        <f>Лист1!W565*(1+30%)</f>
        <v>936</v>
      </c>
      <c r="Y17" s="820">
        <f>Лист1!X565*(1+30%)</f>
        <v>943.80000000000007</v>
      </c>
      <c r="Z17" s="820">
        <f>Лист1!Y565*(1+30%)</f>
        <v>952.9</v>
      </c>
      <c r="AA17" s="820">
        <f>Лист1!Z565*(1+30%)</f>
        <v>962</v>
      </c>
      <c r="AB17" s="821">
        <f>Лист1!AA565*(1+30%)</f>
        <v>969.80000000000007</v>
      </c>
      <c r="AC17" s="820">
        <f>Лист1!AB565*(1+30%)</f>
        <v>980.2</v>
      </c>
      <c r="AD17" s="820">
        <f>Лист1!AC565*(1+30%)</f>
        <v>988</v>
      </c>
      <c r="AE17" s="820">
        <f>Лист1!AD565*(1+30%)</f>
        <v>997.1</v>
      </c>
      <c r="AF17" s="820">
        <f>Лист1!AE565*(1+30%)</f>
        <v>1006.2</v>
      </c>
      <c r="AG17" s="820">
        <f>Лист1!AF565*(1+30%)</f>
        <v>1014</v>
      </c>
      <c r="AH17" s="341" t="s">
        <v>109</v>
      </c>
      <c r="AI17"/>
      <c r="AJ17"/>
      <c r="AK17"/>
      <c r="AL17"/>
      <c r="AM17"/>
      <c r="AN17"/>
      <c r="AO17"/>
      <c r="AP17"/>
    </row>
    <row r="18" spans="1:85" s="17" customFormat="1" ht="24.95" customHeight="1" thickBot="1">
      <c r="A18" s="157" t="s">
        <v>42</v>
      </c>
      <c r="B18" s="341" t="s">
        <v>110</v>
      </c>
      <c r="C18" s="820">
        <f>Лист1!B566*(1+30%)</f>
        <v>763.1</v>
      </c>
      <c r="D18" s="820">
        <f>Лист1!C566*(1+30%)</f>
        <v>773.5</v>
      </c>
      <c r="E18" s="820">
        <f>Лист1!D566*(1+30%)</f>
        <v>781.30000000000007</v>
      </c>
      <c r="F18" s="820">
        <f>Лист1!E566*(1+30%)</f>
        <v>793</v>
      </c>
      <c r="G18" s="820">
        <f>Лист1!F566*(1+30%)</f>
        <v>799.5</v>
      </c>
      <c r="H18" s="820">
        <f>Лист1!G566*(1+30%)</f>
        <v>811.2</v>
      </c>
      <c r="I18" s="820">
        <f>Лист1!H566*(1+30%)</f>
        <v>819</v>
      </c>
      <c r="J18" s="820">
        <f>Лист1!I566*(1+30%)</f>
        <v>829.4</v>
      </c>
      <c r="K18" s="820">
        <f>Лист1!J566*(1+30%)</f>
        <v>838.5</v>
      </c>
      <c r="L18" s="820">
        <f>Лист1!K566*(1+30%)</f>
        <v>847.6</v>
      </c>
      <c r="M18" s="821">
        <f>Лист1!L566*(1+30%)</f>
        <v>854.1</v>
      </c>
      <c r="N18" s="820">
        <f>Лист1!M566*(1+30%)</f>
        <v>865.80000000000007</v>
      </c>
      <c r="O18" s="820">
        <f>Лист1!N566*(1+30%)</f>
        <v>873.6</v>
      </c>
      <c r="P18" s="820">
        <f>Лист1!O566*(1+30%)</f>
        <v>882.7</v>
      </c>
      <c r="Q18" s="820">
        <f>Лист1!P566*(1+30%)</f>
        <v>891.80000000000007</v>
      </c>
      <c r="R18" s="821">
        <f>Лист1!Q566*(1+30%)</f>
        <v>900.9</v>
      </c>
      <c r="S18" s="820">
        <f>Лист1!R566*(1+30%)</f>
        <v>908.7</v>
      </c>
      <c r="T18" s="820">
        <f>Лист1!S566*(1+30%)</f>
        <v>919.1</v>
      </c>
      <c r="U18" s="820">
        <f>Лист1!T566*(1+30%)</f>
        <v>926.9</v>
      </c>
      <c r="V18" s="820">
        <f>Лист1!U566*(1+30%)</f>
        <v>938.6</v>
      </c>
      <c r="W18" s="841">
        <f>Лист1!V566*(1+30%)</f>
        <v>943.80000000000007</v>
      </c>
      <c r="X18" s="829">
        <f>Лист1!W566*(1+30%)</f>
        <v>955.5</v>
      </c>
      <c r="Y18" s="820">
        <f>Лист1!X566*(1+30%)</f>
        <v>964.6</v>
      </c>
      <c r="Z18" s="820">
        <f>Лист1!Y566*(1+30%)</f>
        <v>972.4</v>
      </c>
      <c r="AA18" s="820">
        <f>Лист1!Z566*(1+30%)</f>
        <v>981.5</v>
      </c>
      <c r="AB18" s="821">
        <f>Лист1!AA566*(1+30%)</f>
        <v>990.6</v>
      </c>
      <c r="AC18" s="820">
        <f>Лист1!AB566*(1+30%)</f>
        <v>999.7</v>
      </c>
      <c r="AD18" s="820">
        <f>Лист1!AC566*(1+30%)</f>
        <v>1010.1</v>
      </c>
      <c r="AE18" s="820">
        <f>Лист1!AD566*(1+30%)</f>
        <v>1016.6</v>
      </c>
      <c r="AF18" s="820">
        <f>Лист1!AE566*(1+30%)</f>
        <v>1025.7</v>
      </c>
      <c r="AG18" s="820">
        <f>Лист1!AF566*(1+30%)</f>
        <v>1036.1000000000001</v>
      </c>
      <c r="AH18" s="341" t="s">
        <v>110</v>
      </c>
    </row>
    <row r="19" spans="1:85" ht="24.95" customHeight="1" thickBot="1">
      <c r="A19" s="157" t="s">
        <v>5</v>
      </c>
      <c r="B19" s="341" t="s">
        <v>111</v>
      </c>
      <c r="C19" s="820">
        <f>Лист1!B567*(1+30%)</f>
        <v>778.7</v>
      </c>
      <c r="D19" s="820">
        <f>Лист1!C567*(1+30%)</f>
        <v>787.80000000000007</v>
      </c>
      <c r="E19" s="820">
        <f>Лист1!D567*(1+30%)</f>
        <v>796.9</v>
      </c>
      <c r="F19" s="820">
        <f>Лист1!E567*(1+30%)</f>
        <v>808.6</v>
      </c>
      <c r="G19" s="820">
        <f>Лист1!F567*(1+30%)</f>
        <v>816.4</v>
      </c>
      <c r="H19" s="820">
        <f>Лист1!G567*(1+30%)</f>
        <v>824.2</v>
      </c>
      <c r="I19" s="820">
        <f>Лист1!H567*(1+30%)</f>
        <v>834.6</v>
      </c>
      <c r="J19" s="820">
        <f>Лист1!I567*(1+30%)</f>
        <v>846.30000000000007</v>
      </c>
      <c r="K19" s="820">
        <f>Лист1!J567*(1+30%)</f>
        <v>851.5</v>
      </c>
      <c r="L19" s="820">
        <f>Лист1!K567*(1+30%)</f>
        <v>863.2</v>
      </c>
      <c r="M19" s="821">
        <f>Лист1!L567*(1+30%)</f>
        <v>871</v>
      </c>
      <c r="N19" s="820">
        <f>Лист1!M567*(1+30%)</f>
        <v>881.4</v>
      </c>
      <c r="O19" s="820">
        <f>Лист1!N567*(1+30%)</f>
        <v>890.5</v>
      </c>
      <c r="P19" s="820">
        <f>Лист1!O567*(1+30%)</f>
        <v>900.9</v>
      </c>
      <c r="Q19" s="820">
        <f>Лист1!P567*(1+30%)</f>
        <v>908.7</v>
      </c>
      <c r="R19" s="821">
        <f>Лист1!Q567*(1+30%)</f>
        <v>919.1</v>
      </c>
      <c r="S19" s="820">
        <f>Лист1!R567*(1+30%)</f>
        <v>926.9</v>
      </c>
      <c r="T19" s="820">
        <f>Лист1!S567*(1+30%)</f>
        <v>938.6</v>
      </c>
      <c r="U19" s="820">
        <f>Лист1!T567*(1+30%)</f>
        <v>946.4</v>
      </c>
      <c r="V19" s="820">
        <f>Лист1!U567*(1+30%)</f>
        <v>956.80000000000007</v>
      </c>
      <c r="W19" s="841">
        <f>Лист1!V567*(1+30%)</f>
        <v>965.9</v>
      </c>
      <c r="X19" s="829">
        <f>Лист1!W567*(1+30%)</f>
        <v>973.7</v>
      </c>
      <c r="Y19" s="820">
        <f>Лист1!X567*(1+30%)</f>
        <v>982.80000000000007</v>
      </c>
      <c r="Z19" s="820">
        <f>Лист1!Y567*(1+30%)</f>
        <v>993.2</v>
      </c>
      <c r="AA19" s="820">
        <f>Лист1!Z567*(1+30%)</f>
        <v>1001</v>
      </c>
      <c r="AB19" s="821">
        <f>Лист1!AA567*(1+30%)</f>
        <v>1012.7</v>
      </c>
      <c r="AC19" s="820">
        <f>Лист1!AB567*(1+30%)</f>
        <v>1021.8000000000001</v>
      </c>
      <c r="AD19" s="820">
        <f>Лист1!AC567*(1+30%)</f>
        <v>1029.6000000000001</v>
      </c>
      <c r="AE19" s="820">
        <f>Лист1!AD567*(1+30%)</f>
        <v>1040</v>
      </c>
      <c r="AF19" s="820">
        <f>Лист1!AE567*(1+30%)</f>
        <v>1049.1000000000001</v>
      </c>
      <c r="AG19" s="820">
        <f>Лист1!AF567*(1+30%)</f>
        <v>1058.2</v>
      </c>
      <c r="AH19" s="341" t="s">
        <v>111</v>
      </c>
      <c r="AI19"/>
      <c r="AJ19"/>
      <c r="AK19"/>
      <c r="AL19"/>
      <c r="AM19"/>
      <c r="AN19"/>
      <c r="AO19"/>
      <c r="AP19"/>
    </row>
    <row r="20" spans="1:85" s="17" customFormat="1" ht="24.95" customHeight="1" thickBot="1">
      <c r="B20" s="341" t="s">
        <v>112</v>
      </c>
      <c r="C20" s="820">
        <f>Лист1!B568*(1+30%)</f>
        <v>793</v>
      </c>
      <c r="D20" s="820">
        <f>Лист1!C568*(1+30%)</f>
        <v>802.1</v>
      </c>
      <c r="E20" s="820">
        <f>Лист1!D568*(1+30%)</f>
        <v>812.5</v>
      </c>
      <c r="F20" s="820">
        <f>Лист1!E568*(1+30%)</f>
        <v>820.30000000000007</v>
      </c>
      <c r="G20" s="820">
        <f>Лист1!F568*(1+30%)</f>
        <v>830.7</v>
      </c>
      <c r="H20" s="820">
        <f>Лист1!G568*(1+30%)</f>
        <v>839.80000000000007</v>
      </c>
      <c r="I20" s="820">
        <f>Лист1!H568*(1+30%)</f>
        <v>848.9</v>
      </c>
      <c r="J20" s="820">
        <f>Лист1!I568*(1+30%)</f>
        <v>859.30000000000007</v>
      </c>
      <c r="K20" s="820">
        <f>Лист1!J568*(1+30%)</f>
        <v>868.4</v>
      </c>
      <c r="L20" s="820">
        <f>Лист1!K568*(1+30%)</f>
        <v>878.80000000000007</v>
      </c>
      <c r="M20" s="821">
        <f>Лист1!L568*(1+30%)</f>
        <v>887.9</v>
      </c>
      <c r="N20" s="820">
        <f>Лист1!M568*(1+30%)</f>
        <v>897</v>
      </c>
      <c r="O20" s="820">
        <f>Лист1!N568*(1+30%)</f>
        <v>906.1</v>
      </c>
      <c r="P20" s="820">
        <f>Лист1!O568*(1+30%)</f>
        <v>915.2</v>
      </c>
      <c r="Q20" s="820">
        <f>Лист1!P568*(1+30%)</f>
        <v>926.9</v>
      </c>
      <c r="R20" s="821">
        <f>Лист1!Q568*(1+30%)</f>
        <v>938.6</v>
      </c>
      <c r="S20" s="820">
        <f>Лист1!R568*(1+30%)</f>
        <v>946.4</v>
      </c>
      <c r="T20" s="820">
        <f>Лист1!S568*(1+30%)</f>
        <v>956.80000000000007</v>
      </c>
      <c r="U20" s="820">
        <f>Лист1!T568*(1+30%)</f>
        <v>965.9</v>
      </c>
      <c r="V20" s="820">
        <f>Лист1!U568*(1+30%)</f>
        <v>976.30000000000007</v>
      </c>
      <c r="W20" s="841">
        <f>Лист1!V568*(1+30%)</f>
        <v>985.4</v>
      </c>
      <c r="X20" s="829">
        <f>Лист1!W568*(1+30%)</f>
        <v>994.5</v>
      </c>
      <c r="Y20" s="820">
        <f>Лист1!X568*(1+30%)</f>
        <v>1004.9000000000001</v>
      </c>
      <c r="Z20" s="820">
        <f>Лист1!Y568*(1+30%)</f>
        <v>1014</v>
      </c>
      <c r="AA20" s="820">
        <f>Лист1!Z568*(1+30%)</f>
        <v>1023.1</v>
      </c>
      <c r="AB20" s="821">
        <f>Лист1!AA568*(1+30%)</f>
        <v>1033.5</v>
      </c>
      <c r="AC20" s="820">
        <f>Лист1!AB568*(1+30%)</f>
        <v>1042.6000000000001</v>
      </c>
      <c r="AD20" s="820">
        <f>Лист1!AC568*(1+30%)</f>
        <v>1053</v>
      </c>
      <c r="AE20" s="820">
        <f>Лист1!AD568*(1+30%)</f>
        <v>1063.4000000000001</v>
      </c>
      <c r="AF20" s="820">
        <f>Лист1!AE568*(1+30%)</f>
        <v>1072.5</v>
      </c>
      <c r="AG20" s="820">
        <f>Лист1!AF568*(1+30%)</f>
        <v>1081.6000000000001</v>
      </c>
      <c r="AH20" s="341" t="s">
        <v>112</v>
      </c>
    </row>
    <row r="21" spans="1:85" ht="24.95" customHeight="1" thickBot="1">
      <c r="B21" s="341" t="s">
        <v>113</v>
      </c>
      <c r="C21" s="820">
        <f>Лист1!B569*(1+30%)</f>
        <v>808.6</v>
      </c>
      <c r="D21" s="820">
        <f>Лист1!C569*(1+30%)</f>
        <v>816.4</v>
      </c>
      <c r="E21" s="820">
        <f>Лист1!D569*(1+30%)</f>
        <v>824.2</v>
      </c>
      <c r="F21" s="820">
        <f>Лист1!E569*(1+30%)</f>
        <v>834.6</v>
      </c>
      <c r="G21" s="820">
        <f>Лист1!F569*(1+30%)</f>
        <v>847.6</v>
      </c>
      <c r="H21" s="820">
        <f>Лист1!G569*(1+30%)</f>
        <v>854.1</v>
      </c>
      <c r="I21" s="820">
        <f>Лист1!H569*(1+30%)</f>
        <v>865.80000000000007</v>
      </c>
      <c r="J21" s="820">
        <f>Лист1!I569*(1+30%)</f>
        <v>874.9</v>
      </c>
      <c r="K21" s="820">
        <f>Лист1!J569*(1+30%)</f>
        <v>884</v>
      </c>
      <c r="L21" s="820">
        <f>Лист1!K569*(1+30%)</f>
        <v>893.1</v>
      </c>
      <c r="M21" s="821">
        <f>Лист1!L569*(1+30%)</f>
        <v>904.80000000000007</v>
      </c>
      <c r="N21" s="820">
        <f>Лист1!M569*(1+30%)</f>
        <v>913.9</v>
      </c>
      <c r="O21" s="820">
        <f>Лист1!N569*(1+30%)</f>
        <v>924.30000000000007</v>
      </c>
      <c r="P21" s="820">
        <f>Лист1!O569*(1+30%)</f>
        <v>936</v>
      </c>
      <c r="Q21" s="820">
        <f>Лист1!P569*(1+30%)</f>
        <v>943.80000000000007</v>
      </c>
      <c r="R21" s="821">
        <f>Лист1!Q569*(1+30%)</f>
        <v>955.5</v>
      </c>
      <c r="S21" s="820">
        <f>Лист1!R569*(1+30%)</f>
        <v>964.6</v>
      </c>
      <c r="T21" s="820">
        <f>Лист1!S569*(1+30%)</f>
        <v>973.7</v>
      </c>
      <c r="U21" s="820">
        <f>Лист1!T569*(1+30%)</f>
        <v>985.4</v>
      </c>
      <c r="V21" s="820">
        <f>Лист1!U569*(1+30%)</f>
        <v>994.5</v>
      </c>
      <c r="W21" s="841">
        <f>Лист1!V569*(1+30%)</f>
        <v>1004.9000000000001</v>
      </c>
      <c r="X21" s="829">
        <f>Лист1!W569*(1+30%)</f>
        <v>1014</v>
      </c>
      <c r="Y21" s="820">
        <f>Лист1!X569*(1+30%)</f>
        <v>1024.4000000000001</v>
      </c>
      <c r="Z21" s="820">
        <f>Лист1!Y569*(1+30%)</f>
        <v>1034.8</v>
      </c>
      <c r="AA21" s="820">
        <f>Лист1!Z569*(1+30%)</f>
        <v>1043.9000000000001</v>
      </c>
      <c r="AB21" s="821">
        <f>Лист1!AA569*(1+30%)</f>
        <v>1054.3</v>
      </c>
      <c r="AC21" s="820">
        <f>Лист1!AB569*(1+30%)</f>
        <v>1064.7</v>
      </c>
      <c r="AD21" s="820">
        <f>Лист1!AC569*(1+30%)</f>
        <v>1075.1000000000001</v>
      </c>
      <c r="AE21" s="820">
        <f>Лист1!AD569*(1+30%)</f>
        <v>1082.9000000000001</v>
      </c>
      <c r="AF21" s="820">
        <f>Лист1!AE569*(1+30%)</f>
        <v>1094.6000000000001</v>
      </c>
      <c r="AG21" s="820">
        <f>Лист1!AF569*(1+30%)</f>
        <v>1103.7</v>
      </c>
      <c r="AH21" s="341" t="s">
        <v>113</v>
      </c>
      <c r="AI21"/>
      <c r="AJ21"/>
      <c r="AK21"/>
      <c r="AL21"/>
      <c r="AM21"/>
      <c r="AN21"/>
      <c r="AO21"/>
      <c r="AP21"/>
    </row>
    <row r="22" spans="1:85" s="17" customFormat="1" ht="24.95" customHeight="1" thickBot="1">
      <c r="B22" s="341" t="s">
        <v>114</v>
      </c>
      <c r="C22" s="820">
        <f>Лист1!B570*(1+30%)</f>
        <v>819</v>
      </c>
      <c r="D22" s="820">
        <f>Лист1!C570*(1+30%)</f>
        <v>829.4</v>
      </c>
      <c r="E22" s="820">
        <f>Лист1!D570*(1+30%)</f>
        <v>839.80000000000007</v>
      </c>
      <c r="F22" s="820">
        <f>Лист1!E570*(1+30%)</f>
        <v>848.9</v>
      </c>
      <c r="G22" s="820">
        <f>Лист1!F570*(1+30%)</f>
        <v>861.9</v>
      </c>
      <c r="H22" s="820">
        <f>Лист1!G570*(1+30%)</f>
        <v>869.7</v>
      </c>
      <c r="I22" s="820">
        <f>Лист1!H570*(1+30%)</f>
        <v>881.4</v>
      </c>
      <c r="J22" s="820">
        <f>Лист1!I570*(1+30%)</f>
        <v>890.5</v>
      </c>
      <c r="K22" s="820">
        <f>Лист1!J570*(1+30%)</f>
        <v>903.5</v>
      </c>
      <c r="L22" s="820">
        <f>Лист1!K570*(1+30%)</f>
        <v>910</v>
      </c>
      <c r="M22" s="821">
        <f>Лист1!L570*(1+30%)</f>
        <v>923</v>
      </c>
      <c r="N22" s="820">
        <f>Лист1!M570*(1+30%)</f>
        <v>934.7</v>
      </c>
      <c r="O22" s="820">
        <f>Лист1!N570*(1+30%)</f>
        <v>942.5</v>
      </c>
      <c r="P22" s="820">
        <f>Лист1!O570*(1+30%)</f>
        <v>952.9</v>
      </c>
      <c r="Q22" s="820">
        <f>Лист1!P570*(1+30%)</f>
        <v>962</v>
      </c>
      <c r="R22" s="821">
        <f>Лист1!Q570*(1+30%)</f>
        <v>972.4</v>
      </c>
      <c r="S22" s="820">
        <f>Лист1!R570*(1+30%)</f>
        <v>981.5</v>
      </c>
      <c r="T22" s="820">
        <f>Лист1!S570*(1+30%)</f>
        <v>993.2</v>
      </c>
      <c r="U22" s="820">
        <f>Лист1!T570*(1+30%)</f>
        <v>1001</v>
      </c>
      <c r="V22" s="820">
        <f>Лист1!U570*(1+30%)</f>
        <v>1014</v>
      </c>
      <c r="W22" s="841">
        <f>Лист1!V570*(1+30%)</f>
        <v>1023.1</v>
      </c>
      <c r="X22" s="829">
        <f>Лист1!W570*(1+30%)</f>
        <v>1034.8</v>
      </c>
      <c r="Y22" s="820">
        <f>Лист1!X570*(1+30%)</f>
        <v>1043.9000000000001</v>
      </c>
      <c r="Z22" s="820">
        <f>Лист1!Y570*(1+30%)</f>
        <v>1054.3</v>
      </c>
      <c r="AA22" s="820">
        <f>Лист1!Z570*(1+30%)</f>
        <v>1064.7</v>
      </c>
      <c r="AB22" s="821">
        <f>Лист1!AA570*(1+30%)</f>
        <v>1076.4000000000001</v>
      </c>
      <c r="AC22" s="820">
        <f>Лист1!AB570*(1+30%)</f>
        <v>1084.2</v>
      </c>
      <c r="AD22" s="820">
        <f>Лист1!AC570*(1+30%)</f>
        <v>1095.9000000000001</v>
      </c>
      <c r="AE22" s="820">
        <f>Лист1!AD570*(1+30%)</f>
        <v>1106.3</v>
      </c>
      <c r="AF22" s="820">
        <f>Лист1!AE570*(1+30%)</f>
        <v>1115.4000000000001</v>
      </c>
      <c r="AG22" s="820">
        <f>Лист1!AF570*(1+30%)</f>
        <v>1127.1000000000001</v>
      </c>
      <c r="AH22" s="341" t="s">
        <v>114</v>
      </c>
    </row>
    <row r="23" spans="1:85" ht="24.95" customHeight="1" thickBot="1">
      <c r="B23" s="341" t="s">
        <v>115</v>
      </c>
      <c r="C23" s="820">
        <f>Лист1!B571*(1+30%)</f>
        <v>832</v>
      </c>
      <c r="D23" s="820">
        <f>Лист1!C571*(1+30%)</f>
        <v>843.7</v>
      </c>
      <c r="E23" s="820">
        <f>Лист1!D571*(1+30%)</f>
        <v>852.80000000000007</v>
      </c>
      <c r="F23" s="820">
        <f>Лист1!E571*(1+30%)</f>
        <v>865.80000000000007</v>
      </c>
      <c r="G23" s="820">
        <f>Лист1!F571*(1+30%)</f>
        <v>874.9</v>
      </c>
      <c r="H23" s="820">
        <f>Лист1!G571*(1+30%)</f>
        <v>884</v>
      </c>
      <c r="I23" s="820">
        <f>Лист1!H571*(1+30%)</f>
        <v>894.4</v>
      </c>
      <c r="J23" s="820">
        <f>Лист1!I571*(1+30%)</f>
        <v>904.80000000000007</v>
      </c>
      <c r="K23" s="820">
        <f>Лист1!J571*(1+30%)</f>
        <v>915.2</v>
      </c>
      <c r="L23" s="820">
        <f>Лист1!K571*(1+30%)</f>
        <v>926.9</v>
      </c>
      <c r="M23" s="821">
        <f>Лист1!L571*(1+30%)</f>
        <v>939.9</v>
      </c>
      <c r="N23" s="820">
        <f>Лист1!M571*(1+30%)</f>
        <v>950.30000000000007</v>
      </c>
      <c r="O23" s="820">
        <f>Лист1!N571*(1+30%)</f>
        <v>959.4</v>
      </c>
      <c r="P23" s="820">
        <f>Лист1!O571*(1+30%)</f>
        <v>969.80000000000007</v>
      </c>
      <c r="Q23" s="820">
        <f>Лист1!P571*(1+30%)</f>
        <v>980.2</v>
      </c>
      <c r="R23" s="821">
        <f>Лист1!Q571*(1+30%)</f>
        <v>990.6</v>
      </c>
      <c r="S23" s="820">
        <f>Лист1!R571*(1+30%)</f>
        <v>999.7</v>
      </c>
      <c r="T23" s="820">
        <f>Лист1!S571*(1+30%)</f>
        <v>1012.7</v>
      </c>
      <c r="U23" s="820">
        <f>Лист1!T571*(1+30%)</f>
        <v>1021.8000000000001</v>
      </c>
      <c r="V23" s="820">
        <f>Лист1!U571*(1+30%)</f>
        <v>1033.5</v>
      </c>
      <c r="W23" s="841">
        <f>Лист1!V571*(1+30%)</f>
        <v>1043.9000000000001</v>
      </c>
      <c r="X23" s="829">
        <f>Лист1!W571*(1+30%)</f>
        <v>1054.3</v>
      </c>
      <c r="Y23" s="820">
        <f>Лист1!X571*(1+30%)</f>
        <v>1064.7</v>
      </c>
      <c r="Z23" s="820">
        <f>Лист1!Y571*(1+30%)</f>
        <v>1076.4000000000001</v>
      </c>
      <c r="AA23" s="820">
        <f>Лист1!Z571*(1+30%)</f>
        <v>1085.5</v>
      </c>
      <c r="AB23" s="821">
        <f>Лист1!AA571*(1+30%)</f>
        <v>1095.9000000000001</v>
      </c>
      <c r="AC23" s="820">
        <f>Лист1!AB571*(1+30%)</f>
        <v>1107.6000000000001</v>
      </c>
      <c r="AD23" s="820">
        <f>Лист1!AC571*(1+30%)</f>
        <v>1116.7</v>
      </c>
      <c r="AE23" s="820">
        <f>Лист1!AD571*(1+30%)</f>
        <v>1128.4000000000001</v>
      </c>
      <c r="AF23" s="820">
        <f>Лист1!AE571*(1+30%)</f>
        <v>1138.8</v>
      </c>
      <c r="AG23" s="820">
        <f>Лист1!AF571*(1+30%)</f>
        <v>1147.9000000000001</v>
      </c>
      <c r="AH23" s="341" t="s">
        <v>115</v>
      </c>
      <c r="AI23"/>
      <c r="AJ23"/>
      <c r="AK23"/>
      <c r="AL23"/>
      <c r="AM23"/>
      <c r="AN23"/>
      <c r="AO23"/>
      <c r="AP23"/>
    </row>
    <row r="24" spans="1:85" s="17" customFormat="1" ht="24.95" customHeight="1" thickBot="1">
      <c r="B24" s="341" t="s">
        <v>7</v>
      </c>
      <c r="C24" s="821">
        <f>Лист1!B572*(1+30%)</f>
        <v>847.6</v>
      </c>
      <c r="D24" s="821">
        <f>Лист1!C572*(1+30%)</f>
        <v>856.7</v>
      </c>
      <c r="E24" s="821">
        <f>Лист1!D572*(1+30%)</f>
        <v>867.1</v>
      </c>
      <c r="F24" s="821">
        <f>Лист1!E572*(1+30%)</f>
        <v>878.80000000000007</v>
      </c>
      <c r="G24" s="821">
        <f>Лист1!F572*(1+30%)</f>
        <v>889.2</v>
      </c>
      <c r="H24" s="821">
        <f>Лист1!G572*(1+30%)</f>
        <v>900.9</v>
      </c>
      <c r="I24" s="821">
        <f>Лист1!H572*(1+30%)</f>
        <v>910</v>
      </c>
      <c r="J24" s="821">
        <f>Лист1!I572*(1+30%)</f>
        <v>924.30000000000007</v>
      </c>
      <c r="K24" s="821">
        <f>Лист1!J572*(1+30%)</f>
        <v>934.7</v>
      </c>
      <c r="L24" s="821">
        <f>Лист1!K572*(1+30%)</f>
        <v>943.80000000000007</v>
      </c>
      <c r="M24" s="821">
        <f>Лист1!L572*(1+30%)</f>
        <v>955.5</v>
      </c>
      <c r="N24" s="820">
        <f>Лист1!M572*(1+30%)</f>
        <v>965.9</v>
      </c>
      <c r="O24" s="820">
        <f>Лист1!N572*(1+30%)</f>
        <v>977.6</v>
      </c>
      <c r="P24" s="820">
        <f>Лист1!O572*(1+30%)</f>
        <v>988</v>
      </c>
      <c r="Q24" s="820">
        <f>Лист1!P572*(1+30%)</f>
        <v>998.40000000000009</v>
      </c>
      <c r="R24" s="821">
        <f>Лист1!Q572*(1+30%)</f>
        <v>1007.5</v>
      </c>
      <c r="S24" s="820">
        <f>Лист1!R572*(1+30%)</f>
        <v>1017.9000000000001</v>
      </c>
      <c r="T24" s="820">
        <f>Лист1!S572*(1+30%)</f>
        <v>1029.6000000000001</v>
      </c>
      <c r="U24" s="820">
        <f>Лист1!T572*(1+30%)</f>
        <v>1041.3</v>
      </c>
      <c r="V24" s="820">
        <f>Лист1!U572*(1+30%)</f>
        <v>1053</v>
      </c>
      <c r="W24" s="841">
        <f>Лист1!V572*(1+30%)</f>
        <v>1064.7</v>
      </c>
      <c r="X24" s="829">
        <f>Лист1!W572*(1+30%)</f>
        <v>1075.1000000000001</v>
      </c>
      <c r="Y24" s="820">
        <f>Лист1!X572*(1+30%)</f>
        <v>1084.2</v>
      </c>
      <c r="Z24" s="820">
        <f>Лист1!Y572*(1+30%)</f>
        <v>1095.9000000000001</v>
      </c>
      <c r="AA24" s="820">
        <f>Лист1!Z572*(1+30%)</f>
        <v>1107.6000000000001</v>
      </c>
      <c r="AB24" s="821">
        <f>Лист1!AA572*(1+30%)</f>
        <v>1116.7</v>
      </c>
      <c r="AC24" s="820">
        <f>Лист1!AB572*(1+30%)</f>
        <v>1129.7</v>
      </c>
      <c r="AD24" s="820">
        <f>Лист1!AC572*(1+30%)</f>
        <v>1140.1000000000001</v>
      </c>
      <c r="AE24" s="820">
        <f>Лист1!AD572*(1+30%)</f>
        <v>1147.9000000000001</v>
      </c>
      <c r="AF24" s="820">
        <f>Лист1!AE572*(1+30%)</f>
        <v>1158.3</v>
      </c>
      <c r="AG24" s="820">
        <f>Лист1!AF572*(1+30%)</f>
        <v>1170</v>
      </c>
      <c r="AH24" s="341" t="s">
        <v>7</v>
      </c>
    </row>
    <row r="25" spans="1:85" ht="24.95" customHeight="1" thickBot="1">
      <c r="B25" s="341" t="s">
        <v>8</v>
      </c>
      <c r="C25" s="820">
        <f>Лист1!B573*(1+30%)</f>
        <v>859.30000000000007</v>
      </c>
      <c r="D25" s="820">
        <f>Лист1!C573*(1+30%)</f>
        <v>869.7</v>
      </c>
      <c r="E25" s="820">
        <f>Лист1!D573*(1+30%)</f>
        <v>882.7</v>
      </c>
      <c r="F25" s="820">
        <f>Лист1!E573*(1+30%)</f>
        <v>893.1</v>
      </c>
      <c r="G25" s="820">
        <f>Лист1!F573*(1+30%)</f>
        <v>904.80000000000007</v>
      </c>
      <c r="H25" s="820">
        <f>Лист1!G573*(1+30%)</f>
        <v>913.9</v>
      </c>
      <c r="I25" s="820">
        <f>Лист1!H573*(1+30%)</f>
        <v>925.6</v>
      </c>
      <c r="J25" s="820">
        <f>Лист1!I573*(1+30%)</f>
        <v>938.6</v>
      </c>
      <c r="K25" s="820">
        <f>Лист1!J573*(1+30%)</f>
        <v>951.6</v>
      </c>
      <c r="L25" s="820">
        <f>Лист1!K573*(1+30%)</f>
        <v>962</v>
      </c>
      <c r="M25" s="820">
        <f>Лист1!L573*(1+30%)</f>
        <v>971.1</v>
      </c>
      <c r="N25" s="820">
        <f>Лист1!M573*(1+30%)</f>
        <v>981.5</v>
      </c>
      <c r="O25" s="820">
        <f>Лист1!N573*(1+30%)</f>
        <v>993.2</v>
      </c>
      <c r="P25" s="820">
        <f>Лист1!O573*(1+30%)</f>
        <v>1004.9000000000001</v>
      </c>
      <c r="Q25" s="820">
        <f>Лист1!P573*(1+30%)</f>
        <v>1015.3000000000001</v>
      </c>
      <c r="R25" s="821">
        <f>Лист1!Q573*(1+30%)</f>
        <v>1025.7</v>
      </c>
      <c r="S25" s="820">
        <f>Лист1!R573*(1+30%)</f>
        <v>1036.1000000000001</v>
      </c>
      <c r="T25" s="820">
        <f>Лист1!S573*(1+30%)</f>
        <v>1049.1000000000001</v>
      </c>
      <c r="U25" s="820">
        <f>Лист1!T573*(1+30%)</f>
        <v>1060.8</v>
      </c>
      <c r="V25" s="820">
        <f>Лист1!U573*(1+30%)</f>
        <v>1072.5</v>
      </c>
      <c r="W25" s="841">
        <f>Лист1!V573*(1+30%)</f>
        <v>1082.9000000000001</v>
      </c>
      <c r="X25" s="829">
        <f>Лист1!W573*(1+30%)</f>
        <v>1094.6000000000001</v>
      </c>
      <c r="Y25" s="820">
        <f>Лист1!X573*(1+30%)</f>
        <v>1106.3</v>
      </c>
      <c r="Z25" s="820">
        <f>Лист1!Y573*(1+30%)</f>
        <v>1115.4000000000001</v>
      </c>
      <c r="AA25" s="820">
        <f>Лист1!Z573*(1+30%)</f>
        <v>1128.4000000000001</v>
      </c>
      <c r="AB25" s="821">
        <f>Лист1!AA573*(1+30%)</f>
        <v>1138.8</v>
      </c>
      <c r="AC25" s="820">
        <f>Лист1!AB573*(1+30%)</f>
        <v>1147.9000000000001</v>
      </c>
      <c r="AD25" s="820">
        <f>Лист1!AC573*(1+30%)</f>
        <v>1158.3</v>
      </c>
      <c r="AE25" s="820">
        <f>Лист1!AD573*(1+30%)</f>
        <v>1171.3</v>
      </c>
      <c r="AF25" s="820">
        <f>Лист1!AE573*(1+30%)</f>
        <v>1184.3</v>
      </c>
      <c r="AG25" s="820">
        <f>Лист1!AF573*(1+30%)</f>
        <v>1196</v>
      </c>
      <c r="AH25" s="353" t="s">
        <v>8</v>
      </c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356"/>
      <c r="AZ25" s="356"/>
      <c r="BA25" s="356"/>
      <c r="BB25" s="356"/>
      <c r="BC25" s="356"/>
      <c r="BD25" s="356"/>
      <c r="BE25" s="356"/>
      <c r="BF25" s="356"/>
      <c r="BG25" s="356"/>
      <c r="BH25" s="356"/>
      <c r="BI25" s="356"/>
      <c r="BJ25" s="356"/>
      <c r="BK25" s="356"/>
      <c r="BL25" s="356"/>
      <c r="BM25" s="356"/>
      <c r="BN25" s="356"/>
      <c r="BO25" s="356"/>
      <c r="BP25" s="356"/>
      <c r="BQ25" s="17"/>
      <c r="BR25" s="17"/>
    </row>
    <row r="26" spans="1:85" s="17" customFormat="1" ht="24.95" customHeight="1" thickBot="1">
      <c r="B26" s="341" t="s">
        <v>9</v>
      </c>
      <c r="C26" s="820">
        <f>Лист1!B574*(1+30%)</f>
        <v>873.6</v>
      </c>
      <c r="D26" s="820">
        <f>Лист1!C574*(1+30%)</f>
        <v>884</v>
      </c>
      <c r="E26" s="820">
        <f>Лист1!D574*(1+30%)</f>
        <v>894.4</v>
      </c>
      <c r="F26" s="820">
        <f>Лист1!E574*(1+30%)</f>
        <v>906.1</v>
      </c>
      <c r="G26" s="820">
        <f>Лист1!F574*(1+30%)</f>
        <v>921.7</v>
      </c>
      <c r="H26" s="820">
        <f>Лист1!G574*(1+30%)</f>
        <v>929.5</v>
      </c>
      <c r="I26" s="820">
        <f>Лист1!H574*(1+30%)</f>
        <v>942.5</v>
      </c>
      <c r="J26" s="820">
        <f>Лист1!I574*(1+30%)</f>
        <v>954.2</v>
      </c>
      <c r="K26" s="820">
        <f>Лист1!J574*(1+30%)</f>
        <v>964.6</v>
      </c>
      <c r="L26" s="820">
        <f>Лист1!K574*(1+30%)</f>
        <v>977.6</v>
      </c>
      <c r="M26" s="820">
        <f>Лист1!L574*(1+30%)</f>
        <v>988</v>
      </c>
      <c r="N26" s="820">
        <f>Лист1!M574*(1+30%)</f>
        <v>998.40000000000009</v>
      </c>
      <c r="O26" s="820">
        <f>Лист1!N574*(1+30%)</f>
        <v>1011.4000000000001</v>
      </c>
      <c r="P26" s="820">
        <f>Лист1!O574*(1+30%)</f>
        <v>1021.8000000000001</v>
      </c>
      <c r="Q26" s="820">
        <f>Лист1!P574*(1+30%)</f>
        <v>1033.5</v>
      </c>
      <c r="R26" s="821">
        <f>Лист1!Q574*(1+30%)</f>
        <v>1045.2</v>
      </c>
      <c r="S26" s="820">
        <f>Лист1!R574*(1+30%)</f>
        <v>1056.9000000000001</v>
      </c>
      <c r="T26" s="820">
        <f>Лист1!S574*(1+30%)</f>
        <v>1068.6000000000001</v>
      </c>
      <c r="U26" s="820">
        <f>Лист1!T574*(1+30%)</f>
        <v>1080.3</v>
      </c>
      <c r="V26" s="820">
        <f>Лист1!U574*(1+30%)</f>
        <v>1089.4000000000001</v>
      </c>
      <c r="W26" s="841">
        <f>Лист1!V574*(1+30%)</f>
        <v>1102.4000000000001</v>
      </c>
      <c r="X26" s="829">
        <f>Лист1!W574*(1+30%)</f>
        <v>1112.8</v>
      </c>
      <c r="Y26" s="820">
        <f>Лист1!X574*(1+30%)</f>
        <v>1124.5</v>
      </c>
      <c r="Z26" s="820">
        <f>Лист1!Y574*(1+30%)</f>
        <v>1137.5</v>
      </c>
      <c r="AA26" s="820">
        <f>Лист1!Z574*(1+30%)</f>
        <v>1147.9000000000001</v>
      </c>
      <c r="AB26" s="821">
        <f>Лист1!AA574*(1+30%)</f>
        <v>1157</v>
      </c>
      <c r="AC26" s="820">
        <f>Лист1!AB574*(1+30%)</f>
        <v>1170</v>
      </c>
      <c r="AD26" s="820">
        <f>Лист1!AC574*(1+30%)</f>
        <v>1181.7</v>
      </c>
      <c r="AE26" s="820">
        <f>Лист1!AD574*(1+30%)</f>
        <v>1196</v>
      </c>
      <c r="AF26" s="820">
        <f>Лист1!AE574*(1+30%)</f>
        <v>1206.4000000000001</v>
      </c>
      <c r="AG26" s="820">
        <f>Лист1!AF574*(1+30%)</f>
        <v>1214.2</v>
      </c>
      <c r="AH26" s="354" t="s">
        <v>9</v>
      </c>
      <c r="AI26" s="356"/>
      <c r="AJ26" s="356"/>
      <c r="AK26" s="356"/>
      <c r="AL26" s="356"/>
      <c r="AM26" s="356"/>
      <c r="AN26" s="356"/>
      <c r="AO26" s="356"/>
      <c r="AP26" s="356"/>
      <c r="AQ26" s="356"/>
      <c r="AR26" s="356"/>
      <c r="AS26" s="356"/>
      <c r="AT26" s="356"/>
      <c r="AU26" s="356"/>
      <c r="AV26" s="356"/>
      <c r="AW26" s="356"/>
      <c r="AX26" s="356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/>
      <c r="BR26"/>
    </row>
    <row r="27" spans="1:85" ht="24.95" customHeight="1" thickBot="1">
      <c r="B27" s="341" t="s">
        <v>10</v>
      </c>
      <c r="C27" s="820">
        <f>Лист1!B575*(1+30%)</f>
        <v>885.30000000000007</v>
      </c>
      <c r="D27" s="820">
        <f>Лист1!C575*(1+30%)</f>
        <v>898.30000000000007</v>
      </c>
      <c r="E27" s="820">
        <f>Лист1!D575*(1+30%)</f>
        <v>908.7</v>
      </c>
      <c r="F27" s="820">
        <f>Лист1!E575*(1+30%)</f>
        <v>924.30000000000007</v>
      </c>
      <c r="G27" s="820">
        <f>Лист1!F575*(1+30%)</f>
        <v>936</v>
      </c>
      <c r="H27" s="820">
        <f>Лист1!G575*(1+30%)</f>
        <v>943.80000000000007</v>
      </c>
      <c r="I27" s="820">
        <f>Лист1!H575*(1+30%)</f>
        <v>958.1</v>
      </c>
      <c r="J27" s="820">
        <f>Лист1!I575*(1+30%)</f>
        <v>969.80000000000007</v>
      </c>
      <c r="K27" s="820">
        <f>Лист1!J575*(1+30%)</f>
        <v>980.2</v>
      </c>
      <c r="L27" s="820">
        <f>Лист1!K575*(1+30%)</f>
        <v>991.9</v>
      </c>
      <c r="M27" s="820">
        <f>Лист1!L575*(1+30%)</f>
        <v>1004.9000000000001</v>
      </c>
      <c r="N27" s="820">
        <f>Лист1!M575*(1+30%)</f>
        <v>1016.6</v>
      </c>
      <c r="O27" s="820">
        <f>Лист1!N575*(1+30%)</f>
        <v>1025.7</v>
      </c>
      <c r="P27" s="820">
        <f>Лист1!O575*(1+30%)</f>
        <v>1040</v>
      </c>
      <c r="Q27" s="820">
        <f>Лист1!P575*(1+30%)</f>
        <v>1050.4000000000001</v>
      </c>
      <c r="R27" s="821">
        <f>Лист1!Q575*(1+30%)</f>
        <v>1064.7</v>
      </c>
      <c r="S27" s="820">
        <f>Лист1!R575*(1+30%)</f>
        <v>1076.4000000000001</v>
      </c>
      <c r="T27" s="820">
        <f>Лист1!S575*(1+30%)</f>
        <v>1085.5</v>
      </c>
      <c r="U27" s="820">
        <f>Лист1!T575*(1+30%)</f>
        <v>1098.5</v>
      </c>
      <c r="V27" s="820">
        <f>Лист1!U575*(1+30%)</f>
        <v>1111.5</v>
      </c>
      <c r="W27" s="841">
        <f>Лист1!V575*(1+30%)</f>
        <v>1120.6000000000001</v>
      </c>
      <c r="X27" s="829">
        <f>Лист1!W575*(1+30%)</f>
        <v>1132.3</v>
      </c>
      <c r="Y27" s="820">
        <f>Лист1!X575*(1+30%)</f>
        <v>1145.3</v>
      </c>
      <c r="Z27" s="820">
        <f>Лист1!Y575*(1+30%)</f>
        <v>1157</v>
      </c>
      <c r="AA27" s="820">
        <f>Лист1!Z575*(1+30%)</f>
        <v>1168.7</v>
      </c>
      <c r="AB27" s="821">
        <f>Лист1!AA575*(1+30%)</f>
        <v>1180.4000000000001</v>
      </c>
      <c r="AC27" s="820">
        <f>Лист1!AB575*(1+30%)</f>
        <v>1193.4000000000001</v>
      </c>
      <c r="AD27" s="820">
        <f>Лист1!AC575*(1+30%)</f>
        <v>1205.1000000000001</v>
      </c>
      <c r="AE27" s="820">
        <f>Лист1!AD575*(1+30%)</f>
        <v>1214.2</v>
      </c>
      <c r="AF27" s="820">
        <f>Лист1!AE575*(1+30%)</f>
        <v>1227.2</v>
      </c>
      <c r="AG27" s="827">
        <f>Лист1!AF575*(1+30%)</f>
        <v>1240.2</v>
      </c>
      <c r="AH27" s="826" t="s">
        <v>10</v>
      </c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356"/>
      <c r="AZ27" s="356"/>
      <c r="BA27" s="356"/>
      <c r="BB27" s="356"/>
      <c r="BC27" s="356"/>
      <c r="BD27" s="356"/>
      <c r="BE27" s="356"/>
      <c r="BF27" s="356"/>
      <c r="BG27" s="356"/>
      <c r="BH27" s="356"/>
      <c r="BI27" s="356"/>
      <c r="BJ27" s="356"/>
      <c r="BK27" s="356"/>
      <c r="BL27" s="356"/>
      <c r="BM27" s="356"/>
      <c r="BN27" s="356"/>
      <c r="BO27" s="356"/>
      <c r="BP27" s="356"/>
      <c r="BQ27" s="356"/>
      <c r="BR27" s="356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</row>
    <row r="28" spans="1:85" s="17" customFormat="1" ht="24.95" customHeight="1" thickBot="1">
      <c r="B28" s="341" t="s">
        <v>11</v>
      </c>
      <c r="C28" s="834">
        <f>Лист1!B576*(1+30%)</f>
        <v>900.9</v>
      </c>
      <c r="D28" s="822">
        <f>Лист1!C576*(1+30%)</f>
        <v>911.30000000000007</v>
      </c>
      <c r="E28" s="820">
        <f>Лист1!D576*(1+30%)</f>
        <v>924.30000000000007</v>
      </c>
      <c r="F28" s="820">
        <f>Лист1!E576*(1+30%)</f>
        <v>938.6</v>
      </c>
      <c r="G28" s="820">
        <f>Лист1!F576*(1+30%)</f>
        <v>950.30000000000007</v>
      </c>
      <c r="H28" s="820">
        <f>Лист1!G576*(1+30%)</f>
        <v>962</v>
      </c>
      <c r="I28" s="820">
        <f>Лист1!H576*(1+30%)</f>
        <v>972.4</v>
      </c>
      <c r="J28" s="820">
        <f>Лист1!I576*(1+30%)</f>
        <v>985.4</v>
      </c>
      <c r="K28" s="820">
        <f>Лист1!J576*(1+30%)</f>
        <v>998.40000000000009</v>
      </c>
      <c r="L28" s="820">
        <f>Лист1!K576*(1+30%)</f>
        <v>1007.5</v>
      </c>
      <c r="M28" s="820">
        <f>Лист1!L576*(1+30%)</f>
        <v>1020.5</v>
      </c>
      <c r="N28" s="820">
        <f>Лист1!M576*(1+30%)</f>
        <v>1033.5</v>
      </c>
      <c r="O28" s="820">
        <f>Лист1!N576*(1+30%)</f>
        <v>1045.2</v>
      </c>
      <c r="P28" s="820">
        <f>Лист1!O576*(1+30%)</f>
        <v>1056.9000000000001</v>
      </c>
      <c r="Q28" s="820">
        <f>Лист1!P576*(1+30%)</f>
        <v>1068.6000000000001</v>
      </c>
      <c r="R28" s="821">
        <f>Лист1!Q576*(1+30%)</f>
        <v>1081.6000000000001</v>
      </c>
      <c r="S28" s="820">
        <f>Лист1!R576*(1+30%)</f>
        <v>1094.6000000000001</v>
      </c>
      <c r="T28" s="820">
        <f>Лист1!S576*(1+30%)</f>
        <v>1106.3</v>
      </c>
      <c r="U28" s="820">
        <f>Лист1!T576*(1+30%)</f>
        <v>1116.7</v>
      </c>
      <c r="V28" s="820">
        <f>Лист1!U576*(1+30%)</f>
        <v>1129.7</v>
      </c>
      <c r="W28" s="841">
        <f>Лист1!V576*(1+30%)</f>
        <v>1140.1000000000001</v>
      </c>
      <c r="X28" s="829">
        <f>Лист1!W576*(1+30%)</f>
        <v>1151.8</v>
      </c>
      <c r="Y28" s="820">
        <f>Лист1!X576*(1+30%)</f>
        <v>1167.4000000000001</v>
      </c>
      <c r="Z28" s="820">
        <f>Лист1!Y576*(1+30%)</f>
        <v>1175.2</v>
      </c>
      <c r="AA28" s="820">
        <f>Лист1!Z576*(1+30%)</f>
        <v>1188.2</v>
      </c>
      <c r="AB28" s="821">
        <f>Лист1!AA576*(1+30%)</f>
        <v>1202.5</v>
      </c>
      <c r="AC28" s="820">
        <f>Лист1!AB576*(1+30%)</f>
        <v>1212.9000000000001</v>
      </c>
      <c r="AD28" s="820">
        <f>Лист1!AC576*(1+30%)</f>
        <v>1225.9000000000001</v>
      </c>
      <c r="AE28" s="820">
        <f>Лист1!AD576*(1+30%)</f>
        <v>1238.9000000000001</v>
      </c>
      <c r="AF28" s="820">
        <f>Лист1!AE576*(1+30%)</f>
        <v>1246.7</v>
      </c>
      <c r="AG28" s="827">
        <f>Лист1!AF576*(1+30%)</f>
        <v>1262.3</v>
      </c>
      <c r="AH28" s="357" t="s">
        <v>11</v>
      </c>
      <c r="AI28" s="356"/>
      <c r="AJ28" s="356"/>
      <c r="AK28" s="356"/>
      <c r="AL28" s="356"/>
      <c r="AM28" s="356"/>
      <c r="AN28" s="356"/>
      <c r="AO28" s="356"/>
      <c r="AP28" s="356"/>
      <c r="AQ28" s="356"/>
      <c r="AR28" s="356"/>
      <c r="AS28" s="356"/>
      <c r="AT28" s="356"/>
      <c r="AU28" s="356"/>
      <c r="AV28" s="356"/>
      <c r="AW28" s="356"/>
      <c r="AX28" s="356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</row>
    <row r="29" spans="1:85" ht="24.95" customHeight="1" thickBot="1">
      <c r="B29" s="831" t="s">
        <v>12</v>
      </c>
      <c r="C29" s="833">
        <f>Лист1!B577*(1+30%)</f>
        <v>911.30000000000007</v>
      </c>
      <c r="D29" s="835">
        <f>Лист1!C577*(1+30%)</f>
        <v>925.6</v>
      </c>
      <c r="E29" s="832">
        <f>Лист1!D577*(1+30%)</f>
        <v>939.9</v>
      </c>
      <c r="F29" s="828">
        <f>Лист1!E577*(1+30%)</f>
        <v>952.9</v>
      </c>
      <c r="G29" s="828">
        <f>Лист1!F577*(1+30%)</f>
        <v>962</v>
      </c>
      <c r="H29" s="828">
        <f>Лист1!G577*(1+30%)</f>
        <v>976.30000000000007</v>
      </c>
      <c r="I29" s="828">
        <f>Лист1!H577*(1+30%)</f>
        <v>988</v>
      </c>
      <c r="J29" s="828">
        <f>Лист1!I577*(1+30%)</f>
        <v>999.7</v>
      </c>
      <c r="K29" s="828">
        <f>Лист1!J577*(1+30%)</f>
        <v>1012.7</v>
      </c>
      <c r="L29" s="828">
        <f>Лист1!K577*(1+30%)</f>
        <v>1024.4000000000001</v>
      </c>
      <c r="M29" s="828">
        <f>Лист1!L577*(1+30%)</f>
        <v>1036.1000000000001</v>
      </c>
      <c r="N29" s="828">
        <f>Лист1!M577*(1+30%)</f>
        <v>1049.1000000000001</v>
      </c>
      <c r="O29" s="828">
        <f>Лист1!N577*(1+30%)</f>
        <v>1063.4000000000001</v>
      </c>
      <c r="P29" s="828">
        <f>Лист1!O577*(1+30%)</f>
        <v>1075.1000000000001</v>
      </c>
      <c r="Q29" s="828">
        <f>Лист1!P577*(1+30%)</f>
        <v>1085.5</v>
      </c>
      <c r="R29" s="828">
        <f>Лист1!Q577*(1+30%)</f>
        <v>1098.5</v>
      </c>
      <c r="S29" s="822">
        <f>Лист1!R577*(1+30%)</f>
        <v>1112.8</v>
      </c>
      <c r="T29" s="822">
        <f>Лист1!S577*(1+30%)</f>
        <v>1121.9000000000001</v>
      </c>
      <c r="U29" s="822">
        <f>Лист1!T577*(1+30%)</f>
        <v>1136.2</v>
      </c>
      <c r="V29" s="822">
        <f>Лист1!U577*(1+30%)</f>
        <v>1147.9000000000001</v>
      </c>
      <c r="W29" s="842">
        <f>Лист1!V577*(1+30%)</f>
        <v>1158.3</v>
      </c>
      <c r="X29" s="829">
        <f>Лист1!W577*(1+30%)</f>
        <v>1172.6000000000001</v>
      </c>
      <c r="Y29" s="820">
        <f>Лист1!X577*(1+30%)</f>
        <v>1186.9000000000001</v>
      </c>
      <c r="Z29" s="820">
        <f>Лист1!Y577*(1+30%)</f>
        <v>1199.9000000000001</v>
      </c>
      <c r="AA29" s="820">
        <f>Лист1!Z577*(1+30%)</f>
        <v>1210.3</v>
      </c>
      <c r="AB29" s="821">
        <f>Лист1!AA577*(1+30%)</f>
        <v>1225.9000000000001</v>
      </c>
      <c r="AC29" s="820">
        <f>Лист1!AB577*(1+30%)</f>
        <v>1235</v>
      </c>
      <c r="AD29" s="820">
        <f>Лист1!AC577*(1+30%)</f>
        <v>1245.4000000000001</v>
      </c>
      <c r="AE29" s="820">
        <f>Лист1!AD577*(1+30%)</f>
        <v>1261</v>
      </c>
      <c r="AF29" s="820">
        <f>Лист1!AE577*(1+30%)</f>
        <v>1271.4000000000001</v>
      </c>
      <c r="AG29" s="827">
        <f>Лист1!AF577*(1+30%)</f>
        <v>1284.4000000000001</v>
      </c>
      <c r="AH29" s="357" t="s">
        <v>12</v>
      </c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</row>
    <row r="30" spans="1:85" s="17" customFormat="1" ht="24.95" customHeight="1" thickBot="1">
      <c r="B30" s="354" t="s">
        <v>13</v>
      </c>
      <c r="C30" s="830">
        <f>Лист1!B578*(1+30%)</f>
        <v>926.9</v>
      </c>
      <c r="D30" s="836">
        <f>Лист1!C578*(1+30%)</f>
        <v>941.2</v>
      </c>
      <c r="E30" s="837">
        <f>Лист1!D578*(1+30%)</f>
        <v>952.9</v>
      </c>
      <c r="F30" s="838">
        <f>Лист1!E578*(1+30%)</f>
        <v>965.9</v>
      </c>
      <c r="G30" s="838">
        <f>Лист1!F578*(1+30%)</f>
        <v>980.2</v>
      </c>
      <c r="H30" s="838">
        <f>Лист1!G578*(1+30%)</f>
        <v>990.6</v>
      </c>
      <c r="I30" s="838">
        <f>Лист1!H578*(1+30%)</f>
        <v>1001</v>
      </c>
      <c r="J30" s="838">
        <f>Лист1!I578*(1+30%)</f>
        <v>1016.6</v>
      </c>
      <c r="K30" s="838">
        <f>Лист1!J578*(1+30%)</f>
        <v>1028.3</v>
      </c>
      <c r="L30" s="838">
        <f>Лист1!K578*(1+30%)</f>
        <v>1041.3</v>
      </c>
      <c r="M30" s="838">
        <f>Лист1!L578*(1+30%)</f>
        <v>1054.3</v>
      </c>
      <c r="N30" s="838">
        <f>Лист1!M578*(1+30%)</f>
        <v>1067.3</v>
      </c>
      <c r="O30" s="838">
        <f>Лист1!N578*(1+30%)</f>
        <v>1080.3</v>
      </c>
      <c r="P30" s="838">
        <f>Лист1!O578*(1+30%)</f>
        <v>1094.6000000000001</v>
      </c>
      <c r="Q30" s="838">
        <f>Лист1!P578*(1+30%)</f>
        <v>1103.7</v>
      </c>
      <c r="R30" s="838">
        <f>Лист1!Q578*(1+30%)</f>
        <v>1116.7</v>
      </c>
      <c r="S30" s="838">
        <f>Лист1!R578*(1+30%)</f>
        <v>1132.3</v>
      </c>
      <c r="T30" s="838">
        <f>Лист1!S578*(1+30%)</f>
        <v>1141.4000000000001</v>
      </c>
      <c r="U30" s="838">
        <f>Лист1!T578*(1+30%)</f>
        <v>1153.1000000000001</v>
      </c>
      <c r="V30" s="838">
        <f>Лист1!U578*(1+30%)</f>
        <v>1168.7</v>
      </c>
      <c r="W30" s="839">
        <f>Лист1!V578*(1+30%)</f>
        <v>1180.4000000000001</v>
      </c>
      <c r="X30" s="829">
        <f>Лист1!W578*(1+30%)</f>
        <v>1194.7</v>
      </c>
      <c r="Y30" s="820">
        <f>Лист1!X578*(1+30%)</f>
        <v>1206.4000000000001</v>
      </c>
      <c r="Z30" s="820">
        <f>Лист1!Y578*(1+30%)</f>
        <v>1216.8</v>
      </c>
      <c r="AA30" s="820">
        <f>Лист1!Z578*(1+30%)</f>
        <v>1231.1000000000001</v>
      </c>
      <c r="AB30" s="821">
        <f>Лист1!AA578*(1+30%)</f>
        <v>1242.8</v>
      </c>
      <c r="AC30" s="823"/>
      <c r="AD30" s="823"/>
      <c r="AE30" s="823"/>
      <c r="AF30" s="823"/>
      <c r="AG30" s="824"/>
      <c r="AH30" s="358" t="s">
        <v>13</v>
      </c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6"/>
      <c r="AV30" s="356"/>
      <c r="AW30" s="356"/>
      <c r="AX30" s="356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</row>
    <row r="31" spans="1:85" ht="24.95" customHeight="1" thickBot="1">
      <c r="B31" s="341" t="s">
        <v>14</v>
      </c>
      <c r="C31" s="820">
        <f>Лист1!B579*(1+30%)</f>
        <v>942.5</v>
      </c>
      <c r="D31" s="820">
        <f>Лист1!C579*(1+30%)</f>
        <v>954.2</v>
      </c>
      <c r="E31" s="820">
        <f>Лист1!D579*(1+30%)</f>
        <v>968.5</v>
      </c>
      <c r="F31" s="820">
        <f>Лист1!E579*(1+30%)</f>
        <v>980.2</v>
      </c>
      <c r="G31" s="820">
        <f>Лист1!F579*(1+30%)</f>
        <v>993.2</v>
      </c>
      <c r="H31" s="820">
        <f>Лист1!G579*(1+30%)</f>
        <v>1006.2</v>
      </c>
      <c r="I31" s="820">
        <f>Лист1!H579*(1+30%)</f>
        <v>1017.9000000000001</v>
      </c>
      <c r="J31" s="820">
        <f>Лист1!I579*(1+30%)</f>
        <v>1030.9000000000001</v>
      </c>
      <c r="K31" s="820">
        <f>Лист1!J579*(1+30%)</f>
        <v>1045.2</v>
      </c>
      <c r="L31" s="820">
        <f>Лист1!K579*(1+30%)</f>
        <v>1056.9000000000001</v>
      </c>
      <c r="M31" s="820">
        <f>Лист1!L579*(1+30%)</f>
        <v>1071.2</v>
      </c>
      <c r="N31" s="820">
        <f>Лист1!M579*(1+30%)</f>
        <v>1082.9000000000001</v>
      </c>
      <c r="O31" s="820">
        <f>Лист1!N579*(1+30%)</f>
        <v>1095.9000000000001</v>
      </c>
      <c r="P31" s="820">
        <f>Лист1!O579*(1+30%)</f>
        <v>1111.5</v>
      </c>
      <c r="Q31" s="820">
        <f>Лист1!P579*(1+30%)</f>
        <v>1120.6000000000001</v>
      </c>
      <c r="R31" s="820">
        <f>Лист1!Q579*(1+30%)</f>
        <v>1136.2</v>
      </c>
      <c r="S31" s="820">
        <f>Лист1!R579*(1+30%)</f>
        <v>1147.9000000000001</v>
      </c>
      <c r="T31" s="820">
        <f>Лист1!S579*(1+30%)</f>
        <v>1162.2</v>
      </c>
      <c r="U31" s="820">
        <f>Лист1!T579*(1+30%)</f>
        <v>1172.6000000000001</v>
      </c>
      <c r="V31" s="820">
        <f>Лист1!U579*(1+30%)</f>
        <v>1186.9000000000001</v>
      </c>
      <c r="W31" s="821">
        <f>Лист1!V579*(1+30%)</f>
        <v>1201.2</v>
      </c>
      <c r="X31" s="820">
        <f>Лист1!W579*(1+30%)</f>
        <v>1212.9000000000001</v>
      </c>
      <c r="Y31" s="820">
        <f>Лист1!X579*(1+30%)</f>
        <v>1225.9000000000001</v>
      </c>
      <c r="Z31" s="820">
        <f>Лист1!Y579*(1+30%)</f>
        <v>1238.9000000000001</v>
      </c>
      <c r="AA31" s="820">
        <f>Лист1!Z579*(1+30%)</f>
        <v>1254.5</v>
      </c>
      <c r="AB31" s="821">
        <f>Лист1!AA579*(1+30%)</f>
        <v>1263.6000000000001</v>
      </c>
      <c r="AC31" s="823"/>
      <c r="AD31" s="823"/>
      <c r="AE31" s="823"/>
      <c r="AF31" s="823"/>
      <c r="AG31" s="825"/>
      <c r="AH31" s="359" t="s">
        <v>14</v>
      </c>
      <c r="AI31"/>
      <c r="AJ31"/>
      <c r="AK31"/>
      <c r="AL31"/>
      <c r="AM31"/>
      <c r="AN31"/>
      <c r="AO31"/>
      <c r="AP31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</row>
    <row r="32" spans="1:85" s="17" customFormat="1" ht="24.95" customHeight="1" thickBot="1">
      <c r="B32" s="341" t="s">
        <v>15</v>
      </c>
      <c r="C32" s="820">
        <f>Лист1!B580*(1+30%)</f>
        <v>955.5</v>
      </c>
      <c r="D32" s="820">
        <f>Лист1!C580*(1+30%)</f>
        <v>969.80000000000007</v>
      </c>
      <c r="E32" s="820">
        <f>Лист1!D580*(1+30%)</f>
        <v>980.2</v>
      </c>
      <c r="F32" s="820">
        <f>Лист1!E580*(1+30%)</f>
        <v>994.5</v>
      </c>
      <c r="G32" s="820">
        <f>Лист1!F580*(1+30%)</f>
        <v>1007.5</v>
      </c>
      <c r="H32" s="820">
        <f>Лист1!G580*(1+30%)</f>
        <v>1020.5</v>
      </c>
      <c r="I32" s="820">
        <f>Лист1!H580*(1+30%)</f>
        <v>1034.8</v>
      </c>
      <c r="J32" s="820">
        <f>Лист1!I580*(1+30%)</f>
        <v>1047.8</v>
      </c>
      <c r="K32" s="820">
        <f>Лист1!J580*(1+30%)</f>
        <v>1060.8</v>
      </c>
      <c r="L32" s="820">
        <f>Лист1!K580*(1+30%)</f>
        <v>1075.1000000000001</v>
      </c>
      <c r="M32" s="820">
        <f>Лист1!L580*(1+30%)</f>
        <v>1086.8</v>
      </c>
      <c r="N32" s="820">
        <f>Лист1!M580*(1+30%)</f>
        <v>1101.1000000000001</v>
      </c>
      <c r="O32" s="820">
        <f>Лист1!N580*(1+30%)</f>
        <v>1112.8</v>
      </c>
      <c r="P32" s="820">
        <f>Лист1!O580*(1+30%)</f>
        <v>1128.4000000000001</v>
      </c>
      <c r="Q32" s="820">
        <f>Лист1!P580*(1+30%)</f>
        <v>1140.1000000000001</v>
      </c>
      <c r="R32" s="820">
        <f>Лист1!Q580*(1+30%)</f>
        <v>1151.8</v>
      </c>
      <c r="S32" s="820">
        <f>Лист1!R580*(1+30%)</f>
        <v>1168.7</v>
      </c>
      <c r="T32" s="820">
        <f>Лист1!S580*(1+30%)</f>
        <v>1177.8</v>
      </c>
      <c r="U32" s="820">
        <f>Лист1!T580*(1+30%)</f>
        <v>1194.7</v>
      </c>
      <c r="V32" s="820">
        <f>Лист1!U580*(1+30%)</f>
        <v>1206.4000000000001</v>
      </c>
      <c r="W32" s="821">
        <f>Лист1!V580*(1+30%)</f>
        <v>1218.1000000000001</v>
      </c>
      <c r="X32" s="820">
        <f>Лист1!W580*(1+30%)</f>
        <v>1233.7</v>
      </c>
      <c r="Y32" s="820">
        <f>Лист1!X580*(1+30%)</f>
        <v>1244.1000000000001</v>
      </c>
      <c r="Z32" s="820">
        <f>Лист1!Y580*(1+30%)</f>
        <v>1259.7</v>
      </c>
      <c r="AA32" s="820">
        <f>Лист1!Z580*(1+30%)</f>
        <v>1271.4000000000001</v>
      </c>
      <c r="AB32" s="821">
        <f>Лист1!AA580*(1+30%)</f>
        <v>1287</v>
      </c>
      <c r="AC32" s="823"/>
      <c r="AD32" s="823"/>
      <c r="AE32" s="823"/>
      <c r="AF32" s="823"/>
      <c r="AG32" s="825"/>
      <c r="AH32" s="357" t="s">
        <v>15</v>
      </c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</row>
    <row r="33" spans="2:70" ht="24.95" customHeight="1" thickBot="1">
      <c r="B33" s="341" t="s">
        <v>16</v>
      </c>
      <c r="C33" s="820">
        <f>Лист1!B581*(1+30%)</f>
        <v>969.80000000000007</v>
      </c>
      <c r="D33" s="820">
        <f>Лист1!C581*(1+30%)</f>
        <v>981.5</v>
      </c>
      <c r="E33" s="820">
        <f>Лист1!D581*(1+30%)</f>
        <v>997.1</v>
      </c>
      <c r="F33" s="820">
        <f>Лист1!E581*(1+30%)</f>
        <v>1007.5</v>
      </c>
      <c r="G33" s="820">
        <f>Лист1!F581*(1+30%)</f>
        <v>1021.8000000000001</v>
      </c>
      <c r="H33" s="820">
        <f>Лист1!G581*(1+30%)</f>
        <v>1036.1000000000001</v>
      </c>
      <c r="I33" s="820">
        <f>Лист1!H581*(1+30%)</f>
        <v>1049.1000000000001</v>
      </c>
      <c r="J33" s="820">
        <f>Лист1!I581*(1+30%)</f>
        <v>1064.7</v>
      </c>
      <c r="K33" s="820">
        <f>Лист1!J581*(1+30%)</f>
        <v>1077.7</v>
      </c>
      <c r="L33" s="820">
        <f>Лист1!K581*(1+30%)</f>
        <v>1089.4000000000001</v>
      </c>
      <c r="M33" s="820">
        <f>Лист1!L581*(1+30%)</f>
        <v>1103.7</v>
      </c>
      <c r="N33" s="820">
        <f>Лист1!M581*(1+30%)</f>
        <v>1116.7</v>
      </c>
      <c r="O33" s="820">
        <f>Лист1!N581*(1+30%)</f>
        <v>1132.3</v>
      </c>
      <c r="P33" s="820">
        <f>Лист1!O581*(1+30%)</f>
        <v>1142.7</v>
      </c>
      <c r="Q33" s="820">
        <f>Лист1!P581*(1+30%)</f>
        <v>1157</v>
      </c>
      <c r="R33" s="820">
        <f>Лист1!Q581*(1+30%)</f>
        <v>1170</v>
      </c>
      <c r="S33" s="820">
        <f>Лист1!R581*(1+30%)</f>
        <v>1185.6000000000001</v>
      </c>
      <c r="T33" s="820">
        <f>Лист1!S581*(1+30%)</f>
        <v>1199.9000000000001</v>
      </c>
      <c r="U33" s="820">
        <f>Лист1!T581*(1+30%)</f>
        <v>1211.6000000000001</v>
      </c>
      <c r="V33" s="820">
        <f>Лист1!U581*(1+30%)</f>
        <v>1225.9000000000001</v>
      </c>
      <c r="W33" s="821">
        <f>Лист1!V581*(1+30%)</f>
        <v>1240.2</v>
      </c>
      <c r="X33" s="820">
        <f>Лист1!W581*(1+30%)</f>
        <v>1254.5</v>
      </c>
      <c r="Y33" s="820">
        <f>Лист1!X581*(1+30%)</f>
        <v>1264.9000000000001</v>
      </c>
      <c r="Z33" s="820">
        <f>Лист1!Y581*(1+30%)</f>
        <v>1277.9000000000001</v>
      </c>
      <c r="AA33" s="820">
        <f>Лист1!Z581*(1+30%)</f>
        <v>1292.2</v>
      </c>
      <c r="AB33" s="821">
        <f>Лист1!AA581*(1+30%)</f>
        <v>1305.2</v>
      </c>
      <c r="AC33" s="823"/>
      <c r="AD33" s="823"/>
      <c r="AE33" s="823"/>
      <c r="AF33" s="823"/>
      <c r="AG33" s="825"/>
      <c r="AH33" s="357" t="s">
        <v>16</v>
      </c>
      <c r="AI33"/>
      <c r="AJ33"/>
      <c r="AK33"/>
      <c r="AL33"/>
      <c r="AM33"/>
      <c r="AN33"/>
      <c r="AO33"/>
      <c r="AP33"/>
    </row>
    <row r="34" spans="2:70" s="17" customFormat="1" ht="24.95" customHeight="1" thickBot="1">
      <c r="B34" s="341" t="s">
        <v>17</v>
      </c>
      <c r="C34" s="821">
        <f>Лист1!B582*(1+30%)</f>
        <v>981.5</v>
      </c>
      <c r="D34" s="821">
        <f>Лист1!C582*(1+30%)</f>
        <v>997.1</v>
      </c>
      <c r="E34" s="821">
        <f>Лист1!D582*(1+30%)</f>
        <v>1010.1</v>
      </c>
      <c r="F34" s="821">
        <f>Лист1!E582*(1+30%)</f>
        <v>1023.1</v>
      </c>
      <c r="G34" s="821">
        <f>Лист1!F582*(1+30%)</f>
        <v>1036.1000000000001</v>
      </c>
      <c r="H34" s="821">
        <f>Лист1!G582*(1+30%)</f>
        <v>1050.4000000000001</v>
      </c>
      <c r="I34" s="821">
        <f>Лист1!H582*(1+30%)</f>
        <v>1064.7</v>
      </c>
      <c r="J34" s="821">
        <f>Лист1!I582*(1+30%)</f>
        <v>1079</v>
      </c>
      <c r="K34" s="821">
        <f>Лист1!J582*(1+30%)</f>
        <v>1094.6000000000001</v>
      </c>
      <c r="L34" s="821">
        <f>Лист1!K582*(1+30%)</f>
        <v>1107.6000000000001</v>
      </c>
      <c r="M34" s="821">
        <f>Лист1!L582*(1+30%)</f>
        <v>1120.6000000000001</v>
      </c>
      <c r="N34" s="821">
        <f>Лист1!M582*(1+30%)</f>
        <v>1134.9000000000001</v>
      </c>
      <c r="O34" s="821">
        <f>Лист1!N582*(1+30%)</f>
        <v>1147.9000000000001</v>
      </c>
      <c r="P34" s="821">
        <f>Лист1!O582*(1+30%)</f>
        <v>1162.2</v>
      </c>
      <c r="Q34" s="821">
        <f>Лист1!P582*(1+30%)</f>
        <v>1173.9000000000001</v>
      </c>
      <c r="R34" s="821">
        <f>Лист1!Q582*(1+30%)</f>
        <v>1188.2</v>
      </c>
      <c r="S34" s="821">
        <f>Лист1!R582*(1+30%)</f>
        <v>1203.8</v>
      </c>
      <c r="T34" s="821">
        <f>Лист1!S582*(1+30%)</f>
        <v>1216.8</v>
      </c>
      <c r="U34" s="821">
        <f>Лист1!T582*(1+30%)</f>
        <v>1231.1000000000001</v>
      </c>
      <c r="V34" s="821">
        <f>Лист1!U582*(1+30%)</f>
        <v>1244.1000000000001</v>
      </c>
      <c r="W34" s="821">
        <f>Лист1!V582*(1+30%)</f>
        <v>1259.7</v>
      </c>
      <c r="X34" s="821">
        <f>Лист1!W582*(1+30%)</f>
        <v>1271.4000000000001</v>
      </c>
      <c r="Y34" s="821">
        <f>Лист1!X582*(1+30%)</f>
        <v>1287</v>
      </c>
      <c r="Z34" s="821">
        <f>Лист1!Y582*(1+30%)</f>
        <v>1300</v>
      </c>
      <c r="AA34" s="821">
        <f>Лист1!Z582*(1+30%)</f>
        <v>1311.7</v>
      </c>
      <c r="AB34" s="821">
        <f>Лист1!AA582*(1+30%)</f>
        <v>1328.6000000000001</v>
      </c>
      <c r="AC34" s="823"/>
      <c r="AD34" s="823"/>
      <c r="AE34" s="823"/>
      <c r="AF34" s="823"/>
      <c r="AG34" s="825"/>
      <c r="AH34" s="360" t="s">
        <v>17</v>
      </c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</row>
    <row r="35" spans="2:70">
      <c r="C35" s="139"/>
    </row>
    <row r="36" spans="2:70" ht="20.25">
      <c r="C36" s="140" t="s">
        <v>348</v>
      </c>
    </row>
    <row r="37" spans="2:70" ht="20.25">
      <c r="C37" s="140" t="s">
        <v>144</v>
      </c>
      <c r="E37" s="141"/>
      <c r="AF37" s="159"/>
    </row>
    <row r="38" spans="2:70" ht="18" customHeight="1">
      <c r="C38" s="141" t="s">
        <v>145</v>
      </c>
    </row>
    <row r="39" spans="2:70" ht="18" customHeight="1"/>
    <row r="40" spans="2:70" ht="18" customHeight="1">
      <c r="B40" s="142" t="s">
        <v>116</v>
      </c>
      <c r="C40" s="142"/>
      <c r="D40" s="142"/>
      <c r="E40" s="142"/>
      <c r="F40" s="142"/>
      <c r="G40" s="142"/>
      <c r="H40" s="142"/>
      <c r="I40" s="164"/>
      <c r="J40" s="396"/>
      <c r="K40" s="396"/>
      <c r="L40" s="396"/>
      <c r="M40" s="396"/>
      <c r="N40" s="396"/>
      <c r="O40" s="143"/>
      <c r="P40" s="143"/>
      <c r="Q40" s="143"/>
      <c r="R40" s="143"/>
      <c r="T40" s="142" t="s">
        <v>118</v>
      </c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I40" s="687" t="s">
        <v>64</v>
      </c>
      <c r="AJ40" s="688"/>
      <c r="AK40" s="688"/>
      <c r="AL40" s="688"/>
      <c r="AM40" s="688"/>
      <c r="AN40" s="688"/>
      <c r="AO40" s="689"/>
      <c r="AP40" s="690"/>
      <c r="AQ40" s="690"/>
      <c r="AR40" s="691"/>
      <c r="AS40" s="691"/>
      <c r="AT40" s="691"/>
      <c r="AU40" s="691"/>
      <c r="AV40" s="691"/>
      <c r="AW40" s="691"/>
      <c r="AX40" s="691"/>
    </row>
    <row r="41" spans="2:70" ht="18" customHeight="1">
      <c r="B41" s="144" t="s">
        <v>117</v>
      </c>
      <c r="C41" s="145"/>
      <c r="D41" s="145"/>
      <c r="E41" s="145"/>
      <c r="F41" s="145"/>
      <c r="G41" s="145"/>
      <c r="H41" s="145"/>
      <c r="I41" s="146"/>
      <c r="J41" s="146"/>
      <c r="K41" s="146"/>
      <c r="L41" s="146"/>
      <c r="M41" s="146"/>
      <c r="N41" s="146"/>
      <c r="O41" s="145"/>
      <c r="P41" s="145"/>
      <c r="Q41" s="145"/>
      <c r="R41" s="150"/>
      <c r="T41" s="850" t="s">
        <v>265</v>
      </c>
      <c r="U41" s="145" t="s">
        <v>266</v>
      </c>
      <c r="V41" s="145"/>
      <c r="W41" s="145"/>
      <c r="X41" s="145"/>
      <c r="Y41" s="145"/>
      <c r="Z41" s="145"/>
      <c r="AA41" s="145"/>
      <c r="AB41" s="145"/>
      <c r="AD41" s="961">
        <f>Лист1!B584*(1+30%)</f>
        <v>338.75400000000002</v>
      </c>
      <c r="AE41" s="962"/>
      <c r="AF41" s="859" t="s">
        <v>206</v>
      </c>
      <c r="AI41" s="600" t="s">
        <v>221</v>
      </c>
      <c r="AJ41" s="601" t="s">
        <v>222</v>
      </c>
      <c r="AK41" s="601"/>
      <c r="AL41" s="601"/>
      <c r="AM41" s="601"/>
      <c r="AN41" s="601"/>
      <c r="AO41" s="601"/>
      <c r="AP41" s="601"/>
      <c r="AQ41" s="601"/>
      <c r="AR41" s="601"/>
      <c r="AS41" s="601"/>
      <c r="AT41" s="601"/>
      <c r="AU41" s="601"/>
      <c r="AV41" s="865">
        <f>Лист1!A584*(1+30%)</f>
        <v>123.04123</v>
      </c>
      <c r="AW41" s="864" t="s">
        <v>206</v>
      </c>
      <c r="AX41" s="601"/>
    </row>
    <row r="42" spans="2:70" ht="18" customHeight="1">
      <c r="B42" s="162" t="s">
        <v>46</v>
      </c>
      <c r="C42" s="146"/>
      <c r="D42" s="163"/>
      <c r="E42" s="163"/>
      <c r="F42" s="163"/>
      <c r="G42" s="163"/>
      <c r="H42" s="163"/>
      <c r="I42" s="163"/>
      <c r="J42" s="163"/>
      <c r="K42" s="163"/>
      <c r="L42" s="146"/>
      <c r="M42" s="146"/>
      <c r="N42" s="146"/>
      <c r="O42" s="145"/>
      <c r="P42" s="145"/>
      <c r="Q42" s="145"/>
      <c r="R42" s="150"/>
      <c r="T42" s="116"/>
      <c r="U42" s="145"/>
      <c r="V42" s="145"/>
      <c r="W42" s="145"/>
      <c r="X42" s="145"/>
      <c r="Y42" s="145"/>
      <c r="Z42" s="145"/>
      <c r="AA42" s="146"/>
      <c r="AB42" s="145"/>
      <c r="AC42" s="145"/>
      <c r="AD42" s="961"/>
      <c r="AE42" s="962"/>
      <c r="AF42" s="859"/>
      <c r="AI42" s="600" t="s">
        <v>223</v>
      </c>
      <c r="AJ42" s="693" t="s">
        <v>224</v>
      </c>
      <c r="AK42" s="693"/>
      <c r="AL42" s="693"/>
      <c r="AM42" s="693"/>
      <c r="AN42" s="693"/>
      <c r="AO42" s="693"/>
      <c r="AP42" s="693"/>
      <c r="AQ42" s="693"/>
      <c r="AR42" s="693"/>
      <c r="AS42" s="693"/>
      <c r="AT42" s="693"/>
      <c r="AU42" s="693"/>
      <c r="AV42" s="865">
        <f>Лист1!A585*(1+30%)</f>
        <v>22.176570000000002</v>
      </c>
      <c r="AW42" s="864" t="s">
        <v>206</v>
      </c>
      <c r="AX42" s="693"/>
      <c r="BO42" s="24"/>
    </row>
    <row r="43" spans="2:70" ht="18" customHeight="1">
      <c r="B43" s="162" t="s">
        <v>47</v>
      </c>
      <c r="C43" s="146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45"/>
      <c r="P43" s="145"/>
      <c r="Q43" s="145"/>
      <c r="R43" s="150"/>
      <c r="T43" s="850" t="s">
        <v>273</v>
      </c>
      <c r="U43" s="852" t="s">
        <v>274</v>
      </c>
      <c r="V43" s="852"/>
      <c r="W43" s="852"/>
      <c r="X43" s="852"/>
      <c r="Y43" s="852"/>
      <c r="Z43" s="852"/>
      <c r="AA43" s="852"/>
      <c r="AB43" s="852"/>
      <c r="AC43" s="854"/>
      <c r="AD43" s="961">
        <f>Лист1!B586*(1+30%)</f>
        <v>156.24700000000001</v>
      </c>
      <c r="AE43" s="962"/>
      <c r="AF43" s="859" t="s">
        <v>206</v>
      </c>
      <c r="AI43" s="600" t="s">
        <v>225</v>
      </c>
      <c r="AJ43" s="694" t="s">
        <v>226</v>
      </c>
      <c r="AK43" s="694"/>
      <c r="AL43" s="694"/>
      <c r="AM43" s="694"/>
      <c r="AN43" s="694"/>
      <c r="AO43" s="694"/>
      <c r="AP43" s="694"/>
      <c r="AQ43" s="694"/>
      <c r="AR43" s="694"/>
      <c r="AS43" s="694"/>
      <c r="AT43" s="694"/>
      <c r="AU43" s="694"/>
      <c r="AV43" s="865">
        <f>Лист1!A586*(1+30%)</f>
        <v>24.947000000000003</v>
      </c>
      <c r="AW43" s="864" t="s">
        <v>206</v>
      </c>
      <c r="AX43" s="694"/>
      <c r="AY43" s="91"/>
      <c r="AZ43" s="91"/>
      <c r="BA43" s="91"/>
      <c r="BB43" s="148"/>
      <c r="BO43" s="24"/>
    </row>
    <row r="44" spans="2:70" ht="18" customHeight="1">
      <c r="B44" s="144"/>
      <c r="C44" s="145" t="s">
        <v>119</v>
      </c>
      <c r="D44" s="145"/>
      <c r="E44" s="145"/>
      <c r="F44" s="145" t="s">
        <v>120</v>
      </c>
      <c r="G44" s="145"/>
      <c r="H44" s="145"/>
      <c r="I44" s="146"/>
      <c r="J44" s="146"/>
      <c r="K44" s="146"/>
      <c r="L44" s="146"/>
      <c r="M44" s="146"/>
      <c r="N44" s="146"/>
      <c r="O44" s="145"/>
      <c r="P44" s="145"/>
      <c r="Q44" s="145"/>
      <c r="R44" s="150"/>
      <c r="T44" s="851" t="s">
        <v>271</v>
      </c>
      <c r="U44" s="85" t="s">
        <v>272</v>
      </c>
      <c r="V44" s="85"/>
      <c r="W44" s="85"/>
      <c r="X44" s="85"/>
      <c r="Y44" s="85"/>
      <c r="Z44" s="855"/>
      <c r="AA44" s="852"/>
      <c r="AB44" s="852"/>
      <c r="AC44" s="853"/>
      <c r="AD44" s="961">
        <f>Лист1!B587*(1+30%)</f>
        <v>76.817000000000007</v>
      </c>
      <c r="AE44" s="962"/>
      <c r="AF44" s="860" t="s">
        <v>206</v>
      </c>
      <c r="AI44" s="600" t="s">
        <v>227</v>
      </c>
      <c r="AJ44" s="600" t="s">
        <v>228</v>
      </c>
      <c r="AK44" s="694"/>
      <c r="AL44" s="694"/>
      <c r="AM44" s="694"/>
      <c r="AN44" s="694"/>
      <c r="AO44" s="694"/>
      <c r="AP44" s="694"/>
      <c r="AQ44" s="694"/>
      <c r="AR44" s="694"/>
      <c r="AS44" s="694"/>
      <c r="AT44" s="694"/>
      <c r="AU44" s="694"/>
      <c r="AV44" s="865">
        <f>Лист1!A587*(1+30%)</f>
        <v>15.033849999999999</v>
      </c>
      <c r="AW44" s="864" t="s">
        <v>206</v>
      </c>
      <c r="AX44" s="694"/>
      <c r="AY44" s="91"/>
      <c r="AZ44" s="91"/>
      <c r="BA44" s="91"/>
      <c r="BB44" s="149"/>
    </row>
    <row r="45" spans="2:70" ht="18" customHeight="1">
      <c r="B45" s="144"/>
      <c r="C45" s="145" t="s">
        <v>121</v>
      </c>
      <c r="D45" s="145"/>
      <c r="E45" s="145"/>
      <c r="F45" s="145" t="s">
        <v>122</v>
      </c>
      <c r="G45" s="145"/>
      <c r="H45" s="145"/>
      <c r="I45" s="146"/>
      <c r="J45" s="146"/>
      <c r="K45" s="146"/>
      <c r="L45" s="146"/>
      <c r="M45" s="146"/>
      <c r="N45" s="146"/>
      <c r="O45" s="145"/>
      <c r="P45" s="145"/>
      <c r="Q45" s="145"/>
      <c r="R45" s="150"/>
      <c r="AD45" s="961"/>
      <c r="AE45" s="962"/>
      <c r="AI45" s="600" t="s">
        <v>577</v>
      </c>
      <c r="AJ45" s="695" t="s">
        <v>578</v>
      </c>
      <c r="AK45" s="696"/>
      <c r="AL45" s="696"/>
      <c r="AM45" s="696"/>
      <c r="AN45" s="696"/>
      <c r="AO45" s="696"/>
      <c r="AP45" s="696"/>
      <c r="AQ45" s="696"/>
      <c r="AR45" s="696"/>
      <c r="AS45" s="696"/>
      <c r="AT45" s="696"/>
      <c r="AU45" s="696"/>
      <c r="AV45" s="865">
        <f>Лист1!A588*(1+30%)</f>
        <v>41.622100000000003</v>
      </c>
      <c r="AW45" s="864" t="s">
        <v>206</v>
      </c>
      <c r="AX45" s="696"/>
    </row>
    <row r="46" spans="2:70" ht="18" customHeight="1">
      <c r="B46" s="144" t="s">
        <v>153</v>
      </c>
      <c r="C46" s="145"/>
      <c r="D46" s="145"/>
      <c r="E46" s="145"/>
      <c r="F46" s="145"/>
      <c r="G46" s="145"/>
      <c r="H46" s="145"/>
      <c r="I46" s="146"/>
      <c r="J46" s="146"/>
      <c r="K46" s="146"/>
      <c r="L46" s="146"/>
      <c r="M46" s="146"/>
      <c r="N46" s="146"/>
      <c r="O46" s="145"/>
      <c r="P46" s="145"/>
      <c r="Q46" s="145"/>
      <c r="R46" s="150"/>
      <c r="T46" s="142" t="s">
        <v>128</v>
      </c>
      <c r="U46" s="143"/>
      <c r="V46" s="143"/>
      <c r="W46" s="143"/>
      <c r="X46" s="143"/>
      <c r="Y46" s="143"/>
      <c r="Z46" s="143"/>
      <c r="AA46" s="143"/>
      <c r="AB46" s="143"/>
      <c r="AC46" s="143"/>
      <c r="AD46" s="963"/>
      <c r="AE46" s="963"/>
      <c r="AF46" s="143"/>
      <c r="AG46" s="866" t="s">
        <v>277</v>
      </c>
      <c r="AI46" s="600" t="s">
        <v>229</v>
      </c>
      <c r="AJ46" s="694" t="s">
        <v>230</v>
      </c>
      <c r="AK46" s="600"/>
      <c r="AL46" s="600"/>
      <c r="AM46" s="600"/>
      <c r="AN46" s="600"/>
      <c r="AO46" s="600"/>
      <c r="AP46" s="600"/>
      <c r="AQ46" s="600"/>
      <c r="AR46" s="600"/>
      <c r="AS46" s="600"/>
      <c r="AT46" s="600"/>
      <c r="AU46" s="600"/>
      <c r="AV46" s="865">
        <f>Лист1!A589*(1+30%)</f>
        <v>36.396360000000001</v>
      </c>
      <c r="AW46" s="864" t="s">
        <v>206</v>
      </c>
      <c r="AX46" s="600"/>
    </row>
    <row r="47" spans="2:70" ht="18" customHeight="1">
      <c r="B47" s="144" t="s">
        <v>146</v>
      </c>
      <c r="C47" s="145"/>
      <c r="D47" s="145"/>
      <c r="E47" s="145"/>
      <c r="F47" s="145"/>
      <c r="G47" s="145"/>
      <c r="H47" s="145"/>
      <c r="I47" s="146"/>
      <c r="J47" s="146"/>
      <c r="K47" s="146"/>
      <c r="L47" s="146"/>
      <c r="M47" s="146"/>
      <c r="N47" s="146"/>
      <c r="O47" s="145"/>
      <c r="P47" s="145"/>
      <c r="Q47" s="145"/>
      <c r="R47" s="150"/>
      <c r="T47" s="240" t="s">
        <v>50</v>
      </c>
      <c r="U47" s="241"/>
      <c r="V47" s="241"/>
      <c r="W47" s="241"/>
      <c r="X47" s="241"/>
      <c r="Y47" s="241"/>
      <c r="Z47" s="241"/>
      <c r="AA47" s="241"/>
      <c r="AB47" s="241"/>
      <c r="AC47" s="241"/>
      <c r="AD47" s="964"/>
      <c r="AE47" s="964"/>
      <c r="AF47" s="241"/>
      <c r="AG47" s="867" t="s">
        <v>278</v>
      </c>
      <c r="AI47" s="600" t="s">
        <v>231</v>
      </c>
      <c r="AJ47" s="697" t="s">
        <v>232</v>
      </c>
      <c r="AK47" s="600"/>
      <c r="AL47" s="600"/>
      <c r="AM47" s="600"/>
      <c r="AN47" s="600"/>
      <c r="AO47" s="600"/>
      <c r="AP47" s="600"/>
      <c r="AQ47" s="600"/>
      <c r="AR47" s="600"/>
      <c r="AS47" s="600"/>
      <c r="AT47" s="600"/>
      <c r="AU47" s="600"/>
      <c r="AV47" s="865">
        <f>Лист1!A590*(1+30%)</f>
        <v>18.93346</v>
      </c>
      <c r="AW47" s="864" t="s">
        <v>206</v>
      </c>
      <c r="AX47" s="600"/>
    </row>
    <row r="48" spans="2:70" ht="18" customHeight="1">
      <c r="B48" s="144" t="s">
        <v>49</v>
      </c>
      <c r="C48" s="145"/>
      <c r="D48" s="145"/>
      <c r="E48" s="145"/>
      <c r="F48" s="145"/>
      <c r="G48" s="145"/>
      <c r="H48" s="145"/>
      <c r="I48" s="146"/>
      <c r="J48" s="146"/>
      <c r="K48" s="146"/>
      <c r="L48" s="146"/>
      <c r="M48" s="146"/>
      <c r="N48" s="146"/>
      <c r="O48" s="145"/>
      <c r="P48" s="145"/>
      <c r="Q48" s="145"/>
      <c r="R48" s="150"/>
      <c r="T48" s="144" t="s">
        <v>275</v>
      </c>
      <c r="U48" s="145"/>
      <c r="V48" s="145" t="s">
        <v>276</v>
      </c>
      <c r="W48" s="145"/>
      <c r="X48" s="145"/>
      <c r="Y48" s="145"/>
      <c r="Z48" s="145"/>
      <c r="AA48" s="145"/>
      <c r="AB48" s="145"/>
      <c r="AC48" s="150"/>
      <c r="AD48" s="959">
        <f>Лист1!B591*(1+30%)</f>
        <v>814.99599999999998</v>
      </c>
      <c r="AE48" s="960"/>
      <c r="AF48" s="859" t="s">
        <v>609</v>
      </c>
      <c r="AG48" s="242" t="s">
        <v>279</v>
      </c>
      <c r="AI48" s="285" t="s">
        <v>629</v>
      </c>
      <c r="AJ48" s="285" t="s">
        <v>630</v>
      </c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865">
        <f>Лист1!A591*(1+30%)</f>
        <v>22.176570000000002</v>
      </c>
      <c r="AW48" s="864" t="s">
        <v>206</v>
      </c>
      <c r="AX48" s="285"/>
    </row>
    <row r="49" spans="1:50" ht="18" customHeight="1">
      <c r="B49" s="144" t="s">
        <v>147</v>
      </c>
      <c r="C49" s="145"/>
      <c r="D49" s="145"/>
      <c r="E49" s="145"/>
      <c r="F49" s="145"/>
      <c r="G49" s="145"/>
      <c r="H49" s="145"/>
      <c r="I49" s="146"/>
      <c r="J49" s="146"/>
      <c r="K49" s="146"/>
      <c r="L49" s="146"/>
      <c r="M49" s="146"/>
      <c r="N49" s="146"/>
      <c r="O49" s="145"/>
      <c r="P49" s="145"/>
      <c r="Q49" s="145"/>
      <c r="R49" s="150"/>
      <c r="T49" s="144" t="s">
        <v>282</v>
      </c>
      <c r="U49" s="145"/>
      <c r="V49" s="145" t="s">
        <v>283</v>
      </c>
      <c r="W49" s="145"/>
      <c r="X49" s="145"/>
      <c r="Y49" s="145"/>
      <c r="Z49" s="145"/>
      <c r="AA49" s="145"/>
      <c r="AB49" s="145"/>
      <c r="AC49" s="150"/>
      <c r="AD49" s="959">
        <f>Лист1!B592*(1+30%)</f>
        <v>695.44800000000009</v>
      </c>
      <c r="AE49" s="960"/>
      <c r="AF49" s="859" t="s">
        <v>609</v>
      </c>
      <c r="AG49" s="242" t="s">
        <v>280</v>
      </c>
      <c r="AH49" s="153"/>
      <c r="AI49" s="285" t="s">
        <v>631</v>
      </c>
      <c r="AJ49" s="285" t="s">
        <v>632</v>
      </c>
      <c r="AK49" s="285"/>
      <c r="AL49" s="285"/>
      <c r="AM49" s="285"/>
      <c r="AN49" s="285"/>
      <c r="AO49" s="285"/>
      <c r="AP49" s="285"/>
      <c r="AQ49" s="285"/>
      <c r="AR49" s="285"/>
      <c r="AS49" s="285"/>
      <c r="AT49" s="285"/>
      <c r="AU49" s="285"/>
      <c r="AV49" s="865">
        <f>Лист1!A592*(1+30%)</f>
        <v>24.947000000000003</v>
      </c>
      <c r="AW49" s="864" t="s">
        <v>206</v>
      </c>
      <c r="AX49" s="285"/>
    </row>
    <row r="50" spans="1:50" ht="18" customHeight="1">
      <c r="B50" s="144" t="s">
        <v>154</v>
      </c>
      <c r="C50" s="145"/>
      <c r="D50" s="145"/>
      <c r="E50" s="145"/>
      <c r="F50" s="145"/>
      <c r="G50" s="145"/>
      <c r="H50" s="145"/>
      <c r="I50" s="146"/>
      <c r="J50" s="146"/>
      <c r="K50" s="146"/>
      <c r="L50" s="146"/>
      <c r="M50" s="146"/>
      <c r="N50" s="146"/>
      <c r="O50" s="145"/>
      <c r="P50" s="145"/>
      <c r="Q50" s="145"/>
      <c r="R50" s="150"/>
      <c r="T50" s="144" t="s">
        <v>640</v>
      </c>
      <c r="U50" s="145"/>
      <c r="V50" s="145" t="s">
        <v>641</v>
      </c>
      <c r="W50" s="145"/>
      <c r="X50" s="145"/>
      <c r="Y50" s="145"/>
      <c r="Z50" s="145"/>
      <c r="AA50" s="145"/>
      <c r="AB50" s="145"/>
      <c r="AC50" s="150"/>
      <c r="AD50" s="959">
        <f>Лист1!B593*(1+30%)</f>
        <v>934.58299999999997</v>
      </c>
      <c r="AE50" s="960"/>
      <c r="AF50" s="859" t="s">
        <v>609</v>
      </c>
      <c r="AG50" s="242" t="s">
        <v>281</v>
      </c>
      <c r="AH50" s="154"/>
      <c r="AI50" s="285"/>
      <c r="AJ50" s="147"/>
      <c r="AK50" s="146"/>
      <c r="AL50" s="146"/>
      <c r="AM50" s="146"/>
      <c r="AN50" s="146"/>
      <c r="AO50" s="146"/>
      <c r="AP50" s="146"/>
      <c r="AQ50" s="146"/>
      <c r="AR50" s="146"/>
      <c r="AS50" s="545"/>
      <c r="AT50" s="545"/>
      <c r="AU50" s="545"/>
      <c r="AV50" s="863"/>
      <c r="AW50" s="545"/>
      <c r="AX50" s="545"/>
    </row>
    <row r="51" spans="1:50" ht="18" customHeight="1">
      <c r="B51" s="144" t="s">
        <v>148</v>
      </c>
      <c r="C51" s="145"/>
      <c r="D51" s="145"/>
      <c r="E51" s="145"/>
      <c r="F51" s="145"/>
      <c r="G51" s="145"/>
      <c r="H51" s="145"/>
      <c r="I51" s="146"/>
      <c r="J51" s="146"/>
      <c r="K51" s="146"/>
      <c r="L51" s="146"/>
      <c r="M51" s="146"/>
      <c r="N51" s="146"/>
      <c r="O51" s="145"/>
      <c r="P51" s="145"/>
      <c r="Q51" s="145"/>
      <c r="R51" s="150"/>
      <c r="T51" s="251" t="s">
        <v>287</v>
      </c>
      <c r="U51" s="252"/>
      <c r="V51" s="252" t="s">
        <v>288</v>
      </c>
      <c r="W51" s="252"/>
      <c r="X51" s="252"/>
      <c r="Y51" s="252"/>
      <c r="Z51" s="252"/>
      <c r="AA51" s="252"/>
      <c r="AB51" s="252"/>
      <c r="AC51" s="861"/>
      <c r="AD51" s="959">
        <f>Лист1!B594*(1+30%)</f>
        <v>650.87100000000009</v>
      </c>
      <c r="AE51" s="960"/>
      <c r="AF51" s="859" t="s">
        <v>609</v>
      </c>
      <c r="AG51" s="242" t="s">
        <v>289</v>
      </c>
      <c r="AH51" s="154"/>
      <c r="AI51" s="687" t="s">
        <v>61</v>
      </c>
      <c r="AJ51" s="688"/>
      <c r="AK51" s="688"/>
      <c r="AL51" s="688"/>
      <c r="AM51" s="688"/>
      <c r="AN51" s="688"/>
      <c r="AO51" s="689"/>
      <c r="AP51" s="690"/>
      <c r="AQ51" s="690"/>
      <c r="AR51" s="691"/>
      <c r="AS51" s="691"/>
      <c r="AT51" s="691"/>
      <c r="AU51" s="691"/>
      <c r="AV51" s="691"/>
      <c r="AW51" s="691"/>
      <c r="AX51" s="691"/>
    </row>
    <row r="52" spans="1:50" ht="18" customHeight="1">
      <c r="B52" s="144" t="s">
        <v>136</v>
      </c>
      <c r="C52" s="145"/>
      <c r="D52" s="145"/>
      <c r="E52" s="145"/>
      <c r="F52" s="145"/>
      <c r="G52" s="145"/>
      <c r="H52" s="145"/>
      <c r="I52" s="146"/>
      <c r="J52" s="146"/>
      <c r="K52" s="146"/>
      <c r="L52" s="146"/>
      <c r="M52" s="146"/>
      <c r="N52" s="146"/>
      <c r="O52" s="145"/>
      <c r="P52" s="145"/>
      <c r="Q52" s="145"/>
      <c r="R52" s="150"/>
      <c r="T52" s="151"/>
      <c r="U52" s="151"/>
      <c r="V52" s="151"/>
      <c r="W52" s="151"/>
      <c r="X52" s="151"/>
      <c r="Y52" s="151"/>
      <c r="Z52" s="151"/>
      <c r="AA52" s="151"/>
      <c r="AB52" s="151"/>
      <c r="AC52" s="862"/>
      <c r="AD52" s="152"/>
      <c r="AF52" s="154"/>
      <c r="AG52" s="154"/>
      <c r="AH52" s="154"/>
      <c r="AI52" s="600" t="s">
        <v>209</v>
      </c>
      <c r="AJ52" s="693" t="s">
        <v>210</v>
      </c>
      <c r="AK52" s="694"/>
      <c r="AL52" s="694"/>
      <c r="AM52" s="694"/>
      <c r="AN52" s="694"/>
      <c r="AO52" s="694"/>
      <c r="AP52" s="694"/>
      <c r="AQ52" s="694"/>
      <c r="AR52" s="694"/>
      <c r="AS52" s="694"/>
      <c r="AT52" s="694"/>
      <c r="AU52" s="694"/>
      <c r="AV52" s="865">
        <f>Лист1!A595*(1+30%)</f>
        <v>22.321000000000002</v>
      </c>
      <c r="AW52" s="864" t="s">
        <v>206</v>
      </c>
      <c r="AX52" s="694"/>
    </row>
    <row r="53" spans="1:50" ht="18" customHeight="1">
      <c r="B53" s="167" t="s">
        <v>62</v>
      </c>
      <c r="C53" s="168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849"/>
      <c r="P53" s="171"/>
      <c r="Q53" s="171"/>
      <c r="R53" s="171"/>
      <c r="T53" s="142" t="s">
        <v>128</v>
      </c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243" t="s">
        <v>582</v>
      </c>
      <c r="AH53" s="154"/>
      <c r="AI53" s="698" t="s">
        <v>617</v>
      </c>
      <c r="AJ53" s="600" t="s">
        <v>618</v>
      </c>
      <c r="AK53" s="601"/>
      <c r="AL53" s="601"/>
      <c r="AM53" s="601"/>
      <c r="AN53" s="601"/>
      <c r="AO53" s="601"/>
      <c r="AP53" s="601"/>
      <c r="AQ53" s="601"/>
      <c r="AR53" s="601"/>
      <c r="AS53" s="696"/>
      <c r="AT53" s="696"/>
      <c r="AU53" s="696"/>
      <c r="AV53" s="865">
        <f>Лист1!A596*(1+30%)</f>
        <v>20.968610000000002</v>
      </c>
      <c r="AW53" s="864" t="s">
        <v>206</v>
      </c>
      <c r="AX53" s="696"/>
    </row>
    <row r="54" spans="1:50" ht="18" customHeight="1">
      <c r="B54" s="165" t="s">
        <v>143</v>
      </c>
      <c r="C54" s="146"/>
      <c r="D54" s="166"/>
      <c r="E54" s="166"/>
      <c r="F54" s="166"/>
      <c r="G54" s="166"/>
      <c r="H54" s="166"/>
      <c r="I54" s="166"/>
      <c r="J54" s="166"/>
      <c r="K54" s="166"/>
      <c r="L54" s="145"/>
      <c r="M54" s="145"/>
      <c r="N54" s="145"/>
      <c r="O54" s="847"/>
      <c r="P54" s="146" t="s">
        <v>123</v>
      </c>
      <c r="Q54" s="146"/>
      <c r="R54" s="150"/>
      <c r="T54" s="240" t="s">
        <v>579</v>
      </c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867" t="s">
        <v>278</v>
      </c>
      <c r="AH54" s="154"/>
      <c r="AI54" s="698" t="s">
        <v>211</v>
      </c>
      <c r="AJ54" s="693" t="s">
        <v>212</v>
      </c>
      <c r="AK54" s="601"/>
      <c r="AL54" s="601"/>
      <c r="AM54" s="601"/>
      <c r="AN54" s="601"/>
      <c r="AO54" s="601"/>
      <c r="AP54" s="601"/>
      <c r="AQ54" s="601"/>
      <c r="AR54" s="601"/>
      <c r="AS54" s="696"/>
      <c r="AT54" s="696"/>
      <c r="AU54" s="696"/>
      <c r="AV54" s="865">
        <f>Лист1!A597*(1+30%)</f>
        <v>19.878820000000001</v>
      </c>
      <c r="AW54" s="864" t="s">
        <v>206</v>
      </c>
      <c r="AX54" s="696"/>
    </row>
    <row r="55" spans="1:50" ht="18" customHeight="1">
      <c r="B55" s="144" t="s">
        <v>526</v>
      </c>
      <c r="C55" s="166"/>
      <c r="D55" s="145"/>
      <c r="E55" s="145"/>
      <c r="F55" s="166"/>
      <c r="G55" s="145"/>
      <c r="H55" s="145"/>
      <c r="I55" s="146"/>
      <c r="J55" s="146"/>
      <c r="K55" s="146"/>
      <c r="L55" s="146"/>
      <c r="M55" s="145"/>
      <c r="N55" s="145"/>
      <c r="O55" s="150"/>
      <c r="P55" s="146" t="s">
        <v>123</v>
      </c>
      <c r="Q55" s="146"/>
      <c r="R55" s="150"/>
      <c r="T55" s="600" t="s">
        <v>580</v>
      </c>
      <c r="U55" s="600"/>
      <c r="V55" s="968" t="s">
        <v>738</v>
      </c>
      <c r="W55" s="969"/>
      <c r="X55" s="969"/>
      <c r="Y55" s="969"/>
      <c r="Z55" s="969"/>
      <c r="AA55" s="969"/>
      <c r="AB55" s="969"/>
      <c r="AC55" s="969"/>
      <c r="AD55" s="969"/>
      <c r="AE55" s="856">
        <f>Лист1!D584*(1+30%)</f>
        <v>529.56799999999998</v>
      </c>
      <c r="AF55" s="859" t="s">
        <v>609</v>
      </c>
      <c r="AG55" s="242" t="s">
        <v>584</v>
      </c>
      <c r="AH55" s="154"/>
      <c r="AI55" s="600" t="s">
        <v>213</v>
      </c>
      <c r="AJ55" s="600" t="s">
        <v>214</v>
      </c>
      <c r="AK55" s="601"/>
      <c r="AL55" s="601"/>
      <c r="AM55" s="601"/>
      <c r="AN55" s="601"/>
      <c r="AO55" s="601"/>
      <c r="AP55" s="601"/>
      <c r="AQ55" s="601"/>
      <c r="AR55" s="601"/>
      <c r="AS55" s="696"/>
      <c r="AT55" s="696"/>
      <c r="AU55" s="696"/>
      <c r="AV55" s="865">
        <f>Лист1!A598*(1+30%)</f>
        <v>1.89072</v>
      </c>
      <c r="AW55" s="864" t="s">
        <v>206</v>
      </c>
      <c r="AX55" s="696"/>
    </row>
    <row r="56" spans="1:50" ht="20.25" customHeight="1">
      <c r="B56" s="165" t="s">
        <v>591</v>
      </c>
      <c r="C56" s="146"/>
      <c r="D56" s="166"/>
      <c r="E56" s="166"/>
      <c r="F56" s="166"/>
      <c r="G56" s="166"/>
      <c r="H56" s="166"/>
      <c r="I56" s="166"/>
      <c r="J56" s="146"/>
      <c r="K56" s="146"/>
      <c r="L56" s="146"/>
      <c r="M56" s="145"/>
      <c r="N56" s="145"/>
      <c r="O56" s="150"/>
      <c r="P56" s="146" t="s">
        <v>126</v>
      </c>
      <c r="Q56" s="146"/>
      <c r="R56" s="150"/>
      <c r="T56" s="600"/>
      <c r="U56" s="600"/>
      <c r="V56" s="969"/>
      <c r="W56" s="969"/>
      <c r="X56" s="969"/>
      <c r="Y56" s="969"/>
      <c r="Z56" s="969"/>
      <c r="AA56" s="969"/>
      <c r="AB56" s="969"/>
      <c r="AC56" s="969"/>
      <c r="AD56" s="969"/>
      <c r="AE56" s="869"/>
      <c r="AF56" s="868"/>
      <c r="AG56" s="600"/>
      <c r="AI56" s="697" t="s">
        <v>215</v>
      </c>
      <c r="AJ56" s="693" t="s">
        <v>216</v>
      </c>
      <c r="AK56" s="600"/>
      <c r="AL56" s="600"/>
      <c r="AM56" s="600"/>
      <c r="AN56" s="600"/>
      <c r="AO56" s="600"/>
      <c r="AP56" s="600"/>
      <c r="AQ56" s="600"/>
      <c r="AR56" s="600"/>
      <c r="AS56" s="600"/>
      <c r="AT56" s="600"/>
      <c r="AU56" s="600"/>
      <c r="AV56" s="865">
        <f>Лист1!A599*(1+30%)</f>
        <v>40.5717</v>
      </c>
      <c r="AW56" s="864" t="s">
        <v>206</v>
      </c>
      <c r="AX56" s="600"/>
    </row>
    <row r="57" spans="1:50" ht="19.5" customHeight="1">
      <c r="B57" s="147" t="s">
        <v>439</v>
      </c>
      <c r="C57" s="392"/>
      <c r="D57" s="146" t="s">
        <v>440</v>
      </c>
      <c r="E57" s="146"/>
      <c r="F57" s="146"/>
      <c r="G57" s="146"/>
      <c r="H57" s="146"/>
      <c r="I57" s="146"/>
      <c r="J57" s="146"/>
      <c r="K57" s="146"/>
      <c r="L57" s="146"/>
      <c r="O57" s="848"/>
      <c r="P57" s="146" t="s">
        <v>126</v>
      </c>
      <c r="Q57" s="146"/>
      <c r="R57" s="150"/>
      <c r="T57" s="600" t="s">
        <v>581</v>
      </c>
      <c r="U57" s="600"/>
      <c r="V57" s="968" t="s">
        <v>739</v>
      </c>
      <c r="W57" s="969"/>
      <c r="X57" s="969"/>
      <c r="Y57" s="969"/>
      <c r="Z57" s="969"/>
      <c r="AA57" s="969"/>
      <c r="AB57" s="969"/>
      <c r="AC57" s="969"/>
      <c r="AD57" s="969"/>
      <c r="AE57" s="856">
        <f>Лист1!D585*(1+30%)</f>
        <v>548.50900000000001</v>
      </c>
      <c r="AF57" s="859" t="s">
        <v>609</v>
      </c>
      <c r="AG57" s="242" t="s">
        <v>583</v>
      </c>
      <c r="AI57" s="697" t="s">
        <v>217</v>
      </c>
      <c r="AJ57" s="693" t="s">
        <v>218</v>
      </c>
      <c r="AK57" s="600"/>
      <c r="AL57" s="600"/>
      <c r="AM57" s="600"/>
      <c r="AN57" s="600"/>
      <c r="AO57" s="600"/>
      <c r="AP57" s="600"/>
      <c r="AQ57" s="600"/>
      <c r="AR57" s="600"/>
      <c r="AS57" s="600"/>
      <c r="AT57" s="600"/>
      <c r="AU57" s="600"/>
      <c r="AV57" s="865">
        <f>Лист1!A600*(1+30%)</f>
        <v>42.738149999999997</v>
      </c>
      <c r="AW57" s="864" t="s">
        <v>206</v>
      </c>
      <c r="AX57" s="600"/>
    </row>
    <row r="58" spans="1:50" ht="24" customHeight="1">
      <c r="A58" s="844"/>
      <c r="B58" s="843" t="s">
        <v>498</v>
      </c>
      <c r="C58" s="965" t="s">
        <v>500</v>
      </c>
      <c r="D58" s="965"/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6"/>
      <c r="P58" s="146" t="s">
        <v>567</v>
      </c>
      <c r="Q58" s="515"/>
      <c r="R58" s="398"/>
      <c r="T58" s="600"/>
      <c r="U58" s="600"/>
      <c r="V58" s="969"/>
      <c r="W58" s="969"/>
      <c r="X58" s="969"/>
      <c r="Y58" s="969"/>
      <c r="Z58" s="969"/>
      <c r="AA58" s="969"/>
      <c r="AB58" s="969"/>
      <c r="AC58" s="969"/>
      <c r="AD58" s="969"/>
      <c r="AE58" s="856"/>
      <c r="AF58" s="859"/>
      <c r="AG58" s="242"/>
      <c r="AI58" s="600" t="s">
        <v>219</v>
      </c>
      <c r="AJ58" s="693" t="s">
        <v>220</v>
      </c>
      <c r="AK58" s="601"/>
      <c r="AL58" s="601"/>
      <c r="AM58" s="601"/>
      <c r="AN58" s="601"/>
      <c r="AO58" s="601"/>
      <c r="AP58" s="601"/>
      <c r="AQ58" s="601"/>
      <c r="AR58" s="601"/>
      <c r="AS58" s="696"/>
      <c r="AT58" s="696"/>
      <c r="AU58" s="696"/>
      <c r="AV58" s="865">
        <f>Лист1!A601*(1+30%)</f>
        <v>18.447649999999999</v>
      </c>
      <c r="AW58" s="864" t="s">
        <v>206</v>
      </c>
      <c r="AX58" s="696"/>
    </row>
    <row r="59" spans="1:50" ht="18" customHeight="1">
      <c r="A59" s="844"/>
      <c r="B59" s="138" t="s">
        <v>647</v>
      </c>
      <c r="C59" s="138" t="s">
        <v>648</v>
      </c>
      <c r="O59" s="845"/>
      <c r="P59" s="146" t="s">
        <v>650</v>
      </c>
      <c r="Q59" s="515"/>
      <c r="R59" s="398"/>
      <c r="T59" s="601" t="s">
        <v>642</v>
      </c>
      <c r="U59" s="601"/>
      <c r="V59" s="601" t="s">
        <v>643</v>
      </c>
      <c r="W59" s="601"/>
      <c r="X59" s="601"/>
      <c r="Y59" s="601"/>
      <c r="Z59" s="601"/>
      <c r="AA59" s="601"/>
      <c r="AB59" s="601"/>
      <c r="AC59" s="601"/>
      <c r="AD59" s="602"/>
      <c r="AE59" s="856">
        <f>Лист1!D586*(1+30%)</f>
        <v>549.30200000000002</v>
      </c>
      <c r="AF59" s="859" t="s">
        <v>609</v>
      </c>
      <c r="AG59" s="242"/>
      <c r="AI59" s="285" t="s">
        <v>571</v>
      </c>
      <c r="AJ59" s="285" t="s">
        <v>572</v>
      </c>
      <c r="AK59" s="285"/>
      <c r="AL59" s="285"/>
      <c r="AM59" s="285"/>
      <c r="AN59" s="285"/>
      <c r="AO59" s="285"/>
      <c r="AP59" s="285"/>
      <c r="AQ59" s="699"/>
      <c r="AR59" s="285"/>
      <c r="AS59" s="285"/>
      <c r="AT59" s="285"/>
      <c r="AU59" s="285"/>
      <c r="AV59" s="865">
        <f>Лист1!A602*(1+30%)</f>
        <v>24.881349999999998</v>
      </c>
      <c r="AW59" s="864" t="s">
        <v>206</v>
      </c>
      <c r="AX59" s="285"/>
    </row>
    <row r="60" spans="1:50">
      <c r="B60" s="170" t="s">
        <v>59</v>
      </c>
      <c r="C60" s="170"/>
      <c r="D60" s="170"/>
      <c r="E60" s="170"/>
      <c r="F60" s="170"/>
      <c r="G60" s="170"/>
      <c r="H60" s="170"/>
      <c r="I60" s="169"/>
      <c r="J60" s="169"/>
      <c r="K60" s="169"/>
      <c r="L60" s="169"/>
      <c r="M60" s="169"/>
      <c r="N60" s="169"/>
      <c r="O60" s="846"/>
      <c r="P60" s="171"/>
      <c r="Q60" s="171"/>
      <c r="R60" s="171"/>
      <c r="AE60" s="160"/>
      <c r="AI60" s="285" t="s">
        <v>434</v>
      </c>
      <c r="AJ60" s="285" t="s">
        <v>435</v>
      </c>
      <c r="AK60" s="285"/>
      <c r="AL60" s="285"/>
      <c r="AM60" s="285"/>
      <c r="AN60" s="285"/>
      <c r="AO60" s="285"/>
      <c r="AP60" s="285"/>
      <c r="AQ60" s="285"/>
      <c r="AR60" s="285"/>
      <c r="AS60" s="285"/>
      <c r="AT60" s="285"/>
      <c r="AU60" s="285"/>
      <c r="AV60" s="865">
        <f>Лист1!A603*(1+30%)</f>
        <v>13.247</v>
      </c>
      <c r="AW60" s="864" t="s">
        <v>206</v>
      </c>
      <c r="AX60" s="285"/>
    </row>
    <row r="61" spans="1:50">
      <c r="B61" s="144" t="s">
        <v>60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5"/>
      <c r="N61" s="145"/>
      <c r="O61" s="150"/>
      <c r="P61" s="146" t="s">
        <v>123</v>
      </c>
      <c r="Q61" s="146"/>
      <c r="R61" s="150"/>
      <c r="AI61" s="285" t="s">
        <v>627</v>
      </c>
      <c r="AJ61" s="285" t="s">
        <v>628</v>
      </c>
      <c r="AK61" s="285"/>
      <c r="AL61" s="285"/>
      <c r="AM61" s="285"/>
      <c r="AN61" s="285"/>
      <c r="AO61" s="285"/>
      <c r="AP61" s="285"/>
      <c r="AQ61" s="285"/>
      <c r="AR61" s="285"/>
      <c r="AS61" s="285"/>
      <c r="AT61" s="285"/>
      <c r="AU61" s="285"/>
      <c r="AV61" s="865">
        <f>Лист1!A604*(1+30%)</f>
        <v>16.64</v>
      </c>
      <c r="AW61" s="864" t="s">
        <v>206</v>
      </c>
      <c r="AX61" s="285"/>
    </row>
    <row r="62" spans="1:50">
      <c r="B62" s="144" t="s">
        <v>137</v>
      </c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5"/>
      <c r="N62" s="145"/>
      <c r="O62" s="150"/>
      <c r="P62" s="146" t="s">
        <v>123</v>
      </c>
      <c r="Q62" s="146"/>
      <c r="R62" s="150"/>
      <c r="AI62" s="600" t="s">
        <v>573</v>
      </c>
      <c r="AJ62" s="697" t="s">
        <v>574</v>
      </c>
      <c r="AK62" s="600"/>
      <c r="AL62" s="600"/>
      <c r="AM62" s="600"/>
      <c r="AN62" s="600"/>
      <c r="AO62" s="600"/>
      <c r="AP62" s="600"/>
      <c r="AQ62" s="600"/>
      <c r="AR62" s="600"/>
      <c r="AS62" s="600"/>
      <c r="AT62" s="600"/>
      <c r="AU62" s="600"/>
      <c r="AV62" s="865">
        <f>Лист1!A605*(1+30%)</f>
        <v>5.4620800000000003</v>
      </c>
      <c r="AW62" s="864" t="s">
        <v>206</v>
      </c>
      <c r="AX62" s="600"/>
    </row>
    <row r="63" spans="1:50">
      <c r="B63" s="138" t="s">
        <v>433</v>
      </c>
      <c r="AI63" s="600" t="s">
        <v>575</v>
      </c>
      <c r="AJ63" s="697" t="s">
        <v>576</v>
      </c>
      <c r="AK63" s="600"/>
      <c r="AL63" s="600"/>
      <c r="AM63" s="600"/>
      <c r="AN63" s="600"/>
      <c r="AO63" s="600"/>
      <c r="AP63" s="600"/>
      <c r="AQ63" s="600"/>
      <c r="AR63" s="600"/>
      <c r="AS63" s="600"/>
      <c r="AT63" s="600"/>
      <c r="AU63" s="600"/>
      <c r="AV63" s="865">
        <f>Лист1!A606*(1+30%)</f>
        <v>4.6742800000000004</v>
      </c>
      <c r="AW63" s="864" t="s">
        <v>206</v>
      </c>
      <c r="AX63" s="600"/>
    </row>
    <row r="64" spans="1:50">
      <c r="AI64" s="600" t="s">
        <v>233</v>
      </c>
      <c r="AJ64" s="694" t="s">
        <v>234</v>
      </c>
      <c r="AK64" s="600"/>
      <c r="AL64" s="600"/>
      <c r="AM64" s="600"/>
      <c r="AN64" s="600"/>
      <c r="AO64" s="600"/>
      <c r="AP64" s="600"/>
      <c r="AQ64" s="600"/>
      <c r="AR64" s="600"/>
      <c r="AS64" s="600"/>
      <c r="AT64" s="600"/>
      <c r="AU64" s="600"/>
      <c r="AV64" s="865">
        <f>Лист1!A607*(1+30%)</f>
        <v>3.9390000000000001</v>
      </c>
      <c r="AW64" s="864" t="s">
        <v>206</v>
      </c>
      <c r="AX64" s="600"/>
    </row>
    <row r="65" spans="35:50">
      <c r="AI65" s="285" t="s">
        <v>633</v>
      </c>
      <c r="AJ65" s="285" t="s">
        <v>634</v>
      </c>
      <c r="AK65" s="285"/>
      <c r="AL65" s="285"/>
      <c r="AM65" s="285"/>
      <c r="AN65" s="285"/>
      <c r="AO65" s="285"/>
      <c r="AP65" s="285"/>
      <c r="AQ65" s="285"/>
      <c r="AR65" s="285"/>
      <c r="AS65" s="285"/>
      <c r="AT65" s="285"/>
      <c r="AU65" s="285"/>
      <c r="AV65" s="865">
        <f>Лист1!A608*(1+30%)</f>
        <v>5.226</v>
      </c>
      <c r="AW65" s="864" t="s">
        <v>206</v>
      </c>
      <c r="AX65" s="285"/>
    </row>
    <row r="66" spans="35:50">
      <c r="AI66" s="285" t="s">
        <v>635</v>
      </c>
      <c r="AJ66" s="285" t="s">
        <v>636</v>
      </c>
      <c r="AK66" s="285"/>
      <c r="AL66" s="285"/>
      <c r="AM66" s="285"/>
      <c r="AN66" s="285"/>
      <c r="AO66" s="285"/>
      <c r="AP66" s="285"/>
      <c r="AQ66" s="285"/>
      <c r="AR66" s="285"/>
      <c r="AS66" s="285"/>
      <c r="AT66" s="285"/>
      <c r="AU66" s="285"/>
      <c r="AV66" s="865">
        <f>Лист1!A609*(1+30%)</f>
        <v>4.056</v>
      </c>
      <c r="AW66" s="864" t="s">
        <v>206</v>
      </c>
      <c r="AX66" s="285"/>
    </row>
  </sheetData>
  <mergeCells count="15">
    <mergeCell ref="C58:O58"/>
    <mergeCell ref="B9:AP9"/>
    <mergeCell ref="V55:AD56"/>
    <mergeCell ref="V57:AD58"/>
    <mergeCell ref="AD41:AE41"/>
    <mergeCell ref="AD43:AE43"/>
    <mergeCell ref="AD44:AE44"/>
    <mergeCell ref="AD48:AE48"/>
    <mergeCell ref="AD49:AE49"/>
    <mergeCell ref="AD50:AE50"/>
    <mergeCell ref="AD51:AE51"/>
    <mergeCell ref="AD42:AE42"/>
    <mergeCell ref="AD45:AE45"/>
    <mergeCell ref="AD46:AE46"/>
    <mergeCell ref="AD47:AE47"/>
  </mergeCells>
  <phoneticPr fontId="12" type="noConversion"/>
  <pageMargins left="0.19685039370078741" right="0.19685039370078741" top="0.19685039370078741" bottom="0.19685039370078741" header="0.18" footer="0.51181102362204722"/>
  <pageSetup paperSize="9" scale="35" fitToHeight="0" orientation="landscape" r:id="rId1"/>
  <headerFooter alignWithMargins="0">
    <oddFooter>&amp;RРаспашные ворота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9"/>
  <dimension ref="A1:GA64"/>
  <sheetViews>
    <sheetView view="pageLayout" topLeftCell="Q16" zoomScale="61" zoomScaleNormal="56" zoomScalePageLayoutView="61" workbookViewId="0">
      <selection activeCell="V21" sqref="V21"/>
    </sheetView>
  </sheetViews>
  <sheetFormatPr defaultRowHeight="12.75"/>
  <cols>
    <col min="1" max="1" width="1.140625" customWidth="1"/>
    <col min="2" max="2" width="4.7109375" customWidth="1"/>
    <col min="3" max="3" width="3.7109375" customWidth="1"/>
    <col min="4" max="4" width="5.85546875" customWidth="1"/>
    <col min="5" max="17" width="3.7109375" customWidth="1"/>
    <col min="18" max="18" width="25" customWidth="1"/>
    <col min="19" max="19" width="78" customWidth="1"/>
    <col min="20" max="20" width="23" style="280" customWidth="1"/>
    <col min="21" max="21" width="17" style="280" customWidth="1"/>
    <col min="22" max="22" width="18.5703125" style="280" customWidth="1"/>
    <col min="23" max="37" width="3.7109375" customWidth="1"/>
    <col min="38" max="38" width="4.28515625" customWidth="1"/>
    <col min="39" max="40" width="3.7109375" customWidth="1"/>
    <col min="41" max="41" width="5.42578125" customWidth="1"/>
    <col min="42" max="61" width="3.7109375" customWidth="1"/>
    <col min="62" max="62" width="7.28515625" customWidth="1"/>
    <col min="63" max="63" width="6.5703125" customWidth="1"/>
    <col min="64" max="64" width="5.28515625" customWidth="1"/>
    <col min="65" max="65" width="16.28515625" customWidth="1"/>
    <col min="66" max="66" width="10" customWidth="1"/>
    <col min="68" max="68" width="3.7109375" customWidth="1"/>
  </cols>
  <sheetData>
    <row r="1" spans="1:48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1:48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1:48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1:48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1:48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1:48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1:48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1:48" s="638" customFormat="1" ht="19.5" customHeight="1">
      <c r="B8" s="645"/>
      <c r="C8" s="645"/>
      <c r="D8" s="645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6"/>
      <c r="R8" s="646"/>
      <c r="S8" s="646"/>
      <c r="T8" s="646"/>
      <c r="U8" s="646"/>
      <c r="V8" s="646"/>
      <c r="W8" s="646"/>
      <c r="X8" s="646"/>
      <c r="Y8" s="646"/>
      <c r="Z8" s="639"/>
      <c r="AA8" s="639"/>
      <c r="AB8" s="639"/>
      <c r="AC8" s="639"/>
      <c r="AD8" s="639"/>
      <c r="AE8" s="639"/>
      <c r="AF8" s="639"/>
      <c r="AG8" s="639"/>
      <c r="AH8" s="639"/>
      <c r="AI8" s="639"/>
    </row>
    <row r="9" spans="1:48" s="14" customFormat="1" ht="13.5" customHeight="1">
      <c r="A9" s="13"/>
      <c r="B9" s="13" t="s"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48" ht="15" customHeight="1"/>
    <row r="11" spans="1:48" ht="15" customHeight="1"/>
    <row r="12" spans="1:48" ht="15" customHeight="1"/>
    <row r="13" spans="1:48" ht="15" customHeight="1"/>
    <row r="14" spans="1:48" ht="15" customHeight="1"/>
    <row r="15" spans="1:48" ht="15" customHeight="1"/>
    <row r="16" spans="1:48" ht="15" customHeight="1"/>
    <row r="17" spans="1:183" ht="15" customHeight="1"/>
    <row r="18" spans="1:183" s="29" customFormat="1" ht="35.1" customHeight="1">
      <c r="A18" s="28"/>
      <c r="B18" s="233"/>
      <c r="C18" s="233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259" t="s">
        <v>425</v>
      </c>
      <c r="S18" s="260"/>
      <c r="T18" s="61"/>
      <c r="U18" s="61"/>
      <c r="V18" s="284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</row>
    <row r="19" spans="1:183" s="29" customFormat="1" ht="42.75" customHeight="1">
      <c r="A19" s="28"/>
      <c r="B19" s="42"/>
      <c r="C19" s="42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380" t="s">
        <v>431</v>
      </c>
      <c r="S19" s="380" t="s">
        <v>310</v>
      </c>
      <c r="T19" s="381" t="s">
        <v>319</v>
      </c>
      <c r="U19" s="381" t="s">
        <v>313</v>
      </c>
      <c r="V19" s="381" t="s">
        <v>311</v>
      </c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</row>
    <row r="20" spans="1:183" s="29" customFormat="1" ht="87" customHeight="1">
      <c r="A20" s="28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375" t="s">
        <v>421</v>
      </c>
      <c r="S20" s="376" t="s">
        <v>422</v>
      </c>
      <c r="T20" s="377">
        <v>4430</v>
      </c>
      <c r="U20" s="377">
        <v>2200</v>
      </c>
      <c r="V20" s="378">
        <v>923.03</v>
      </c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</row>
    <row r="21" spans="1:183" s="29" customFormat="1" ht="80.25" customHeight="1">
      <c r="A21" s="28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375" t="s">
        <v>423</v>
      </c>
      <c r="S21" s="376" t="s">
        <v>424</v>
      </c>
      <c r="T21" s="377">
        <v>4430</v>
      </c>
      <c r="U21" s="377">
        <v>2200</v>
      </c>
      <c r="V21" s="378">
        <v>923.03</v>
      </c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</row>
    <row r="22" spans="1:183" s="29" customFormat="1">
      <c r="B22" s="59"/>
      <c r="C22" s="28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 s="280"/>
      <c r="U22" s="280"/>
      <c r="V22" s="280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</row>
    <row r="23" spans="1:183" s="29" customFormat="1">
      <c r="B23" s="225"/>
      <c r="C23" s="28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 s="280"/>
      <c r="U23" s="280"/>
      <c r="V23" s="280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</row>
    <row r="24" spans="1:183" s="29" customFormat="1">
      <c r="B24" s="225"/>
      <c r="C24" s="28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T24" s="281"/>
      <c r="U24" s="281"/>
      <c r="V24" s="281"/>
    </row>
    <row r="25" spans="1:183" s="29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T25" s="99"/>
      <c r="U25" s="99"/>
      <c r="V25" s="99"/>
      <c r="W25" s="99"/>
      <c r="X25" s="99"/>
      <c r="Y25" s="99"/>
      <c r="Z25" s="99"/>
      <c r="AA25" s="99"/>
      <c r="AB25" s="99"/>
      <c r="AC25" s="99"/>
    </row>
    <row r="26" spans="1:183" s="29" customForma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T26" s="281"/>
      <c r="U26" s="281"/>
      <c r="V26" s="281"/>
    </row>
    <row r="27" spans="1:183" s="29" customFormat="1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T27" s="281"/>
      <c r="U27" s="281"/>
      <c r="V27" s="281"/>
    </row>
    <row r="28" spans="1:183" s="29" customFormat="1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T28" s="281"/>
      <c r="U28" s="281"/>
      <c r="V28" s="281"/>
    </row>
    <row r="29" spans="1:183" s="29" customFormat="1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T29" s="281"/>
      <c r="U29" s="281"/>
      <c r="V29" s="281"/>
    </row>
    <row r="30" spans="1:183" s="29" customFormat="1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T30" s="281"/>
      <c r="U30" s="281"/>
      <c r="V30" s="281"/>
    </row>
    <row r="31" spans="1:183" s="29" customFormat="1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T31" s="281"/>
      <c r="U31" s="281"/>
      <c r="V31" s="281"/>
    </row>
    <row r="32" spans="1:183" s="29" customFormat="1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T32" s="281"/>
      <c r="U32" s="281"/>
      <c r="V32" s="281"/>
    </row>
    <row r="33" spans="2:44" s="29" customFormat="1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T33" s="281"/>
      <c r="U33" s="281"/>
      <c r="V33" s="281"/>
    </row>
    <row r="34" spans="2:44" s="29" customFormat="1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T34" s="281"/>
      <c r="U34" s="281"/>
      <c r="V34" s="281"/>
    </row>
    <row r="35" spans="2:44" s="29" customFormat="1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T35" s="281"/>
      <c r="U35" s="281"/>
      <c r="V35" s="281"/>
    </row>
    <row r="36" spans="2:44" s="29" customForma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T36" s="281"/>
      <c r="U36" s="281"/>
      <c r="V36" s="281"/>
    </row>
    <row r="37" spans="2:44" s="29" customForma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T37" s="281"/>
      <c r="U37" s="281"/>
      <c r="V37" s="281"/>
    </row>
    <row r="38" spans="2:44" s="29" customForma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T38" s="281"/>
      <c r="U38" s="281"/>
      <c r="V38" s="281"/>
    </row>
    <row r="39" spans="2:44" s="29" customForma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T39" s="281"/>
      <c r="U39" s="281"/>
      <c r="V39" s="281"/>
    </row>
    <row r="40" spans="2:44" s="29" customFormat="1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T40" s="281"/>
      <c r="U40" s="281"/>
      <c r="V40" s="281"/>
    </row>
    <row r="41" spans="2:44" s="29" customFormat="1" ht="2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R41" s="343" t="s">
        <v>433</v>
      </c>
      <c r="S41" s="344"/>
      <c r="T41" s="281"/>
      <c r="U41" s="281"/>
      <c r="V41" s="281"/>
    </row>
    <row r="42" spans="2:44" s="29" customFormat="1" ht="12.75" customHeight="1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T42" s="281"/>
      <c r="U42" s="281"/>
      <c r="V42" s="281"/>
    </row>
    <row r="43" spans="2:44" s="29" customFormat="1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T43" s="281"/>
      <c r="U43" s="281"/>
      <c r="V43" s="281"/>
    </row>
    <row r="44" spans="2:44" s="29" customFormat="1" ht="12.75" customHeight="1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T44" s="281"/>
      <c r="U44" s="281"/>
      <c r="V44" s="281"/>
    </row>
    <row r="45" spans="2:44" s="29" customFormat="1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T45" s="281"/>
      <c r="U45" s="281"/>
      <c r="V45" s="281"/>
    </row>
    <row r="46" spans="2:44" s="29" customFormat="1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T46" s="281"/>
      <c r="U46" s="281"/>
      <c r="V46" s="281"/>
    </row>
    <row r="47" spans="2:44" s="29" customFormat="1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T47" s="281"/>
      <c r="U47" s="281"/>
      <c r="V47" s="281"/>
    </row>
    <row r="48" spans="2:44" s="29" customFormat="1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R48"/>
      <c r="S48"/>
      <c r="T48" s="280"/>
      <c r="U48" s="280"/>
      <c r="V48" s="280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2:66" s="29" customFormat="1">
      <c r="C49" s="28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T49" s="281"/>
      <c r="U49" s="281"/>
      <c r="V49" s="281"/>
    </row>
    <row r="50" spans="2:66" s="29" customFormat="1">
      <c r="C50" s="28"/>
      <c r="D50" s="83"/>
      <c r="E50" s="84"/>
      <c r="F50" s="28"/>
      <c r="T50" s="281"/>
      <c r="U50" s="281"/>
      <c r="V50" s="281"/>
    </row>
    <row r="51" spans="2:66" s="29" customFormat="1">
      <c r="C51" s="28"/>
      <c r="D51" s="28"/>
      <c r="E51" s="28"/>
      <c r="F51" s="28"/>
      <c r="T51" s="281"/>
      <c r="U51" s="281"/>
      <c r="V51" s="281"/>
    </row>
    <row r="52" spans="2:66" s="29" customFormat="1">
      <c r="C52" s="28"/>
      <c r="D52" s="28"/>
      <c r="E52" s="28"/>
      <c r="F52" s="28"/>
      <c r="T52" s="281"/>
      <c r="U52" s="281"/>
      <c r="V52" s="281"/>
    </row>
    <row r="53" spans="2:66" s="29" customFormat="1">
      <c r="C53" s="28"/>
      <c r="D53" s="28"/>
      <c r="E53" s="28"/>
      <c r="F53" s="28"/>
      <c r="T53" s="281"/>
      <c r="U53" s="281"/>
      <c r="V53" s="281"/>
    </row>
    <row r="54" spans="2:66" s="29" customFormat="1" ht="12.75" customHeight="1">
      <c r="B54"/>
      <c r="C54" s="28"/>
      <c r="D54" s="28"/>
      <c r="E54" s="28"/>
      <c r="F54" s="28"/>
      <c r="T54" s="281"/>
      <c r="U54" s="281"/>
      <c r="V54" s="281"/>
    </row>
    <row r="55" spans="2:66" s="29" customFormat="1" ht="12.75" customHeight="1">
      <c r="B55"/>
      <c r="C55" s="28"/>
      <c r="D55" s="28"/>
      <c r="E55" s="28"/>
      <c r="F55" s="28"/>
      <c r="T55" s="281"/>
      <c r="U55" s="281"/>
      <c r="V55" s="281"/>
    </row>
    <row r="56" spans="2:66" s="29" customFormat="1" ht="12.75" customHeight="1">
      <c r="B56"/>
      <c r="C56" s="28"/>
      <c r="D56" s="28"/>
      <c r="E56" s="28"/>
      <c r="F56" s="28"/>
      <c r="T56" s="281"/>
      <c r="U56" s="281"/>
      <c r="V56" s="281"/>
    </row>
    <row r="57" spans="2:66" s="29" customFormat="1" ht="12.75" customHeight="1">
      <c r="B57"/>
      <c r="C57" s="28"/>
      <c r="D57" s="28"/>
      <c r="E57" s="28"/>
      <c r="F57" s="28"/>
      <c r="T57" s="281"/>
      <c r="U57" s="281"/>
      <c r="V57" s="281"/>
    </row>
    <row r="58" spans="2:66" s="29" customFormat="1" ht="12.75" customHeight="1">
      <c r="B58"/>
      <c r="C58" s="28"/>
      <c r="D58" s="28"/>
      <c r="E58" s="28"/>
      <c r="F58" s="28"/>
      <c r="T58" s="281"/>
      <c r="U58" s="281"/>
      <c r="V58" s="281"/>
    </row>
    <row r="59" spans="2:66" s="29" customFormat="1">
      <c r="B59"/>
      <c r="C59" s="28"/>
      <c r="D59" s="28"/>
      <c r="E59" s="28"/>
      <c r="F59" s="28"/>
      <c r="T59" s="281"/>
      <c r="U59" s="281"/>
      <c r="V59" s="281"/>
    </row>
    <row r="60" spans="2:66" s="29" customFormat="1" ht="15" customHeight="1">
      <c r="B60"/>
      <c r="C60" s="28"/>
      <c r="D60" s="28"/>
      <c r="E60" s="28"/>
      <c r="F60" s="28"/>
      <c r="R60"/>
      <c r="S60"/>
      <c r="T60" s="280"/>
      <c r="U60" s="280"/>
      <c r="V60" s="28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 s="91"/>
      <c r="AO60"/>
      <c r="AP60"/>
      <c r="AQ60"/>
      <c r="AR60"/>
      <c r="AS60"/>
    </row>
    <row r="61" spans="2:66" s="29" customFormat="1" ht="12.75" customHeight="1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280"/>
      <c r="U61" s="280"/>
      <c r="V61" s="280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 s="9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</row>
    <row r="62" spans="2:66" ht="15" customHeight="1">
      <c r="AN62" s="91"/>
    </row>
    <row r="63" spans="2:66" ht="15.75" customHeight="1">
      <c r="AN63" s="91"/>
    </row>
    <row r="64" spans="2:66">
      <c r="AN64" s="91"/>
    </row>
  </sheetData>
  <phoneticPr fontId="12" type="noConversion"/>
  <pageMargins left="0.19685039370078741" right="0.19685039370078741" top="0.59055118110236227" bottom="0.4" header="0.51181102362204722" footer="0.43"/>
  <pageSetup paperSize="9" scale="45" fitToHeight="0" orientation="landscape" r:id="rId1"/>
  <headerFooter alignWithMargins="0">
    <oddFooter>&amp;RВорота секционные"Собери Сам"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AQ70"/>
  <sheetViews>
    <sheetView topLeftCell="I1" zoomScale="42" zoomScaleNormal="42" zoomScaleSheetLayoutView="75" workbookViewId="0">
      <selection activeCell="M21" sqref="M21"/>
    </sheetView>
  </sheetViews>
  <sheetFormatPr defaultColWidth="6" defaultRowHeight="18"/>
  <cols>
    <col min="1" max="1" width="9.140625" customWidth="1"/>
    <col min="2" max="17" width="15.7109375" style="138" customWidth="1"/>
    <col min="18" max="18" width="13" style="138" customWidth="1"/>
    <col min="19" max="19" width="12.42578125" style="138" customWidth="1"/>
    <col min="20" max="23" width="15.7109375" style="138" customWidth="1"/>
    <col min="24" max="27" width="7" style="138" customWidth="1"/>
    <col min="28" max="28" width="13.28515625" style="138" customWidth="1"/>
    <col min="29" max="29" width="7.5703125" style="138" customWidth="1"/>
    <col min="30" max="30" width="16.7109375" style="138" customWidth="1"/>
    <col min="31" max="43" width="7" style="138" customWidth="1"/>
    <col min="44" max="44" width="4" customWidth="1"/>
  </cols>
  <sheetData>
    <row r="1" spans="2:43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2:43" s="638" customFormat="1" ht="28.5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2:43" s="638" customFormat="1" ht="30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2:43" s="638" customFormat="1" ht="33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2:43" s="638" customFormat="1" ht="30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2:43" s="638" customFormat="1" ht="31.5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2:43" s="638" customFormat="1" ht="27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2:43" s="638" customFormat="1" ht="19.5" customHeight="1">
      <c r="B8" s="645"/>
      <c r="C8" s="645"/>
      <c r="D8" s="645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6"/>
      <c r="R8" s="646"/>
      <c r="S8" s="646"/>
      <c r="T8" s="646"/>
      <c r="U8" s="646"/>
      <c r="V8" s="646"/>
      <c r="W8" s="646"/>
      <c r="X8" s="646"/>
      <c r="Y8" s="646"/>
      <c r="Z8" s="639"/>
      <c r="AA8" s="639"/>
      <c r="AB8" s="639"/>
      <c r="AC8" s="639"/>
      <c r="AD8" s="639"/>
      <c r="AE8" s="639"/>
      <c r="AF8" s="639"/>
      <c r="AG8" s="639"/>
      <c r="AH8" s="639"/>
      <c r="AI8" s="639"/>
    </row>
    <row r="9" spans="2:43" s="137" customFormat="1" ht="21.75" customHeight="1">
      <c r="B9" s="967"/>
      <c r="C9" s="967"/>
      <c r="D9" s="967"/>
      <c r="E9" s="967"/>
      <c r="F9" s="967"/>
      <c r="G9" s="967"/>
      <c r="H9" s="967"/>
      <c r="I9" s="967"/>
      <c r="J9" s="967"/>
      <c r="K9" s="967"/>
      <c r="L9" s="967"/>
      <c r="M9" s="967"/>
      <c r="N9" s="967"/>
      <c r="O9" s="967"/>
      <c r="P9" s="967"/>
      <c r="Q9" s="967"/>
      <c r="R9" s="967"/>
      <c r="S9" s="967"/>
      <c r="T9" s="967"/>
      <c r="U9" s="967"/>
      <c r="V9" s="967"/>
      <c r="W9" s="967"/>
      <c r="X9" s="967"/>
      <c r="Y9" s="967"/>
      <c r="Z9" s="967"/>
      <c r="AA9" s="967"/>
      <c r="AB9" s="967"/>
      <c r="AC9" s="967"/>
      <c r="AD9" s="967"/>
      <c r="AE9" s="967"/>
      <c r="AF9" s="967"/>
      <c r="AG9" s="967"/>
      <c r="AH9" s="967"/>
      <c r="AI9" s="967"/>
      <c r="AJ9" s="967"/>
      <c r="AK9" s="967"/>
      <c r="AL9" s="967"/>
      <c r="AM9" s="967"/>
      <c r="AN9" s="967"/>
      <c r="AO9" s="967"/>
      <c r="AP9" s="967"/>
      <c r="AQ9" s="967"/>
    </row>
    <row r="10" spans="2:43" ht="24.95" customHeight="1">
      <c r="B10"/>
      <c r="C10"/>
      <c r="D10" s="18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2:43" ht="24.95" customHeight="1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2:43" ht="24.95" customHeight="1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2:43" ht="24.95" customHeight="1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2:43" ht="24.95" customHeight="1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2:43" ht="24.95" customHeight="1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2:43" ht="24.95" customHeight="1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2:43" ht="24.95" customHeight="1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2:43" ht="23.25" customHeight="1" thickBot="1">
      <c r="I18" s="174"/>
      <c r="J18" s="174"/>
      <c r="K18" s="250" t="s">
        <v>1</v>
      </c>
      <c r="L18" s="250" t="s">
        <v>2</v>
      </c>
      <c r="M18" s="250" t="s">
        <v>3</v>
      </c>
      <c r="N18" s="250" t="s">
        <v>2</v>
      </c>
      <c r="O18" s="250" t="s">
        <v>4</v>
      </c>
      <c r="P18" s="250" t="s">
        <v>5</v>
      </c>
      <c r="Q18" s="174"/>
      <c r="R18" s="174"/>
      <c r="S18" s="174"/>
      <c r="T18" s="174"/>
      <c r="U18" s="174"/>
      <c r="V18" s="174"/>
      <c r="W18" s="174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2:43" s="17" customFormat="1" ht="39.950000000000003" customHeight="1" thickBot="1">
      <c r="I19" s="174"/>
      <c r="J19" s="245"/>
      <c r="K19" s="351" t="s">
        <v>149</v>
      </c>
      <c r="L19" s="351" t="s">
        <v>106</v>
      </c>
      <c r="M19" s="351" t="s">
        <v>107</v>
      </c>
      <c r="N19" s="351" t="s">
        <v>108</v>
      </c>
      <c r="O19" s="351" t="s">
        <v>109</v>
      </c>
      <c r="P19" s="351" t="s">
        <v>110</v>
      </c>
      <c r="Q19" s="351" t="s">
        <v>111</v>
      </c>
      <c r="R19" s="246"/>
    </row>
    <row r="20" spans="2:43" ht="39.950000000000003" customHeight="1" thickBot="1">
      <c r="I20" s="247" t="s">
        <v>38</v>
      </c>
      <c r="J20" s="351" t="s">
        <v>115</v>
      </c>
      <c r="K20" s="786">
        <f>Лист1!B536*(1+30%)</f>
        <v>392.6</v>
      </c>
      <c r="L20" s="786">
        <f>Лист1!C536*(1+30%)</f>
        <v>403</v>
      </c>
      <c r="M20" s="786">
        <f>Лист1!D536*(1+30%)</f>
        <v>408.2</v>
      </c>
      <c r="N20" s="787">
        <f>Лист1!E536*(1+30%)</f>
        <v>418.6</v>
      </c>
      <c r="O20" s="786">
        <f>Лист1!F536*(1+30%)</f>
        <v>425.1</v>
      </c>
      <c r="P20" s="786">
        <f>Лист1!G536*(1+30%)</f>
        <v>434.2</v>
      </c>
      <c r="Q20" s="786">
        <f>Лист1!H536*(1+30%)</f>
        <v>440.7</v>
      </c>
      <c r="R20" s="351" t="s">
        <v>115</v>
      </c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2:43" s="17" customFormat="1" ht="39.950000000000003" customHeight="1" thickBot="1">
      <c r="I21" s="248" t="s">
        <v>39</v>
      </c>
      <c r="J21" s="351" t="s">
        <v>7</v>
      </c>
      <c r="K21" s="786">
        <f>Лист1!B537*(1+30%)</f>
        <v>399.1</v>
      </c>
      <c r="L21" s="786">
        <f>Лист1!C537*(1+30%)</f>
        <v>405.6</v>
      </c>
      <c r="M21" s="786">
        <f>Лист1!D537*(1+30%)</f>
        <v>417.3</v>
      </c>
      <c r="N21" s="787">
        <f>Лист1!E537*(1+30%)</f>
        <v>423.8</v>
      </c>
      <c r="O21" s="786">
        <f>Лист1!F537*(1+30%)</f>
        <v>432.90000000000003</v>
      </c>
      <c r="P21" s="786">
        <f>Лист1!G537*(1+30%)</f>
        <v>440.7</v>
      </c>
      <c r="Q21" s="786">
        <f>Лист1!H537*(1+30%)</f>
        <v>452.40000000000003</v>
      </c>
      <c r="R21" s="351" t="s">
        <v>7</v>
      </c>
    </row>
    <row r="22" spans="2:43" ht="39.950000000000003" customHeight="1" thickBot="1">
      <c r="I22" s="248" t="s">
        <v>40</v>
      </c>
      <c r="J22" s="351" t="s">
        <v>8</v>
      </c>
      <c r="K22" s="786">
        <f>Лист1!B538*(1+30%)</f>
        <v>404.3</v>
      </c>
      <c r="L22" s="786">
        <f>Лист1!C538*(1+30%)</f>
        <v>414.7</v>
      </c>
      <c r="M22" s="786">
        <f>Лист1!D538*(1+30%)</f>
        <v>423.8</v>
      </c>
      <c r="N22" s="787">
        <f>Лист1!E538*(1+30%)</f>
        <v>432.90000000000003</v>
      </c>
      <c r="O22" s="786">
        <f>Лист1!F538*(1+30%)</f>
        <v>439.40000000000003</v>
      </c>
      <c r="P22" s="786">
        <f>Лист1!G538*(1+30%)</f>
        <v>449.8</v>
      </c>
      <c r="Q22" s="786">
        <f>Лист1!H538*(1+30%)</f>
        <v>460.2</v>
      </c>
      <c r="R22" s="351" t="s">
        <v>8</v>
      </c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2:43" s="17" customFormat="1" ht="39.950000000000003" customHeight="1" thickBot="1">
      <c r="I23" s="249" t="s">
        <v>41</v>
      </c>
      <c r="J23" s="351" t="s">
        <v>9</v>
      </c>
      <c r="K23" s="786">
        <f>Лист1!B539*(1+30%)</f>
        <v>410.8</v>
      </c>
      <c r="L23" s="786">
        <f>Лист1!C539*(1+30%)</f>
        <v>419.90000000000003</v>
      </c>
      <c r="M23" s="786">
        <f>Лист1!D539*(1+30%)</f>
        <v>431.6</v>
      </c>
      <c r="N23" s="787">
        <f>Лист1!E539*(1+30%)</f>
        <v>436.8</v>
      </c>
      <c r="O23" s="786">
        <f>Лист1!F539*(1+30%)</f>
        <v>447.2</v>
      </c>
      <c r="P23" s="786">
        <f>Лист1!G539*(1+30%)</f>
        <v>456.3</v>
      </c>
      <c r="Q23" s="786">
        <f>Лист1!H539*(1+30%)</f>
        <v>465.40000000000003</v>
      </c>
      <c r="R23" s="351" t="s">
        <v>9</v>
      </c>
    </row>
    <row r="24" spans="2:43" ht="39.950000000000003" customHeight="1" thickBot="1">
      <c r="I24" s="249" t="s">
        <v>42</v>
      </c>
      <c r="J24" s="351" t="s">
        <v>10</v>
      </c>
      <c r="K24" s="786">
        <f>Лист1!B540*(1+30%)</f>
        <v>417.3</v>
      </c>
      <c r="L24" s="786">
        <f>Лист1!C540*(1+30%)</f>
        <v>425.1</v>
      </c>
      <c r="M24" s="786">
        <f>Лист1!D540*(1+30%)</f>
        <v>434.2</v>
      </c>
      <c r="N24" s="787">
        <f>Лист1!E540*(1+30%)</f>
        <v>447.2</v>
      </c>
      <c r="O24" s="786">
        <f>Лист1!F540*(1+30%)</f>
        <v>455</v>
      </c>
      <c r="P24" s="786">
        <f>Лист1!G540*(1+30%)</f>
        <v>464.1</v>
      </c>
      <c r="Q24" s="786">
        <f>Лист1!H540*(1+30%)</f>
        <v>473.2</v>
      </c>
      <c r="R24" s="351" t="s">
        <v>10</v>
      </c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2:43" s="17" customFormat="1" ht="39.950000000000003" customHeight="1" thickBot="1">
      <c r="I25" s="249" t="s">
        <v>5</v>
      </c>
      <c r="J25" s="351" t="s">
        <v>11</v>
      </c>
      <c r="K25" s="786">
        <f>Лист1!B541*(1+30%)</f>
        <v>423.8</v>
      </c>
      <c r="L25" s="786">
        <f>Лист1!C541*(1+30%)</f>
        <v>432.90000000000003</v>
      </c>
      <c r="M25" s="786">
        <f>Лист1!D541*(1+30%)</f>
        <v>440.7</v>
      </c>
      <c r="N25" s="787">
        <f>Лист1!E541*(1+30%)</f>
        <v>452.40000000000003</v>
      </c>
      <c r="O25" s="786">
        <f>Лист1!F541*(1+30%)</f>
        <v>460.2</v>
      </c>
      <c r="P25" s="786">
        <f>Лист1!G541*(1+30%)</f>
        <v>470.6</v>
      </c>
      <c r="Q25" s="786">
        <f>Лист1!H541*(1+30%)</f>
        <v>482.3</v>
      </c>
      <c r="R25" s="351" t="s">
        <v>11</v>
      </c>
    </row>
    <row r="26" spans="2:43" ht="39.950000000000003" customHeight="1" thickBot="1">
      <c r="I26" s="174"/>
      <c r="J26" s="351" t="s">
        <v>12</v>
      </c>
      <c r="K26" s="787">
        <f>Лист1!B542*(1+30%)</f>
        <v>429</v>
      </c>
      <c r="L26" s="787">
        <f>Лист1!C542*(1+30%)</f>
        <v>438.1</v>
      </c>
      <c r="M26" s="787">
        <f>Лист1!D542*(1+30%)</f>
        <v>448.5</v>
      </c>
      <c r="N26" s="787">
        <f>Лист1!E542*(1+30%)</f>
        <v>460.2</v>
      </c>
      <c r="O26" s="786">
        <f>Лист1!F542*(1+30%)</f>
        <v>468</v>
      </c>
      <c r="P26" s="786">
        <f>Лист1!G542*(1+30%)</f>
        <v>478.40000000000003</v>
      </c>
      <c r="Q26" s="786">
        <f>Лист1!H542*(1+30%)</f>
        <v>488.8</v>
      </c>
      <c r="R26" s="351" t="s">
        <v>12</v>
      </c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2:43" s="17" customFormat="1" ht="39.950000000000003" customHeight="1" thickBot="1">
      <c r="I27" s="175"/>
      <c r="J27" s="351" t="s">
        <v>13</v>
      </c>
      <c r="K27" s="786">
        <f>Лист1!B543*(1+30%)</f>
        <v>432.90000000000003</v>
      </c>
      <c r="L27" s="786">
        <f>Лист1!C543*(1+30%)</f>
        <v>445.90000000000003</v>
      </c>
      <c r="M27" s="786">
        <f>Лист1!D543*(1+30%)</f>
        <v>455</v>
      </c>
      <c r="N27" s="786">
        <f>Лист1!E543*(1+30%)</f>
        <v>465.40000000000003</v>
      </c>
      <c r="O27" s="786">
        <f>Лист1!F543*(1+30%)</f>
        <v>475.8</v>
      </c>
      <c r="P27" s="786">
        <f>Лист1!G543*(1+30%)</f>
        <v>488.8</v>
      </c>
      <c r="Q27" s="786">
        <f>Лист1!H543*(1+30%)</f>
        <v>495.3</v>
      </c>
      <c r="R27" s="351" t="s">
        <v>13</v>
      </c>
    </row>
    <row r="28" spans="2:43" ht="39.950000000000003" customHeight="1" thickBot="1">
      <c r="I28" s="174"/>
      <c r="J28" s="351" t="s">
        <v>14</v>
      </c>
      <c r="K28" s="786">
        <f>Лист1!B544*(1+30%)</f>
        <v>439.40000000000003</v>
      </c>
      <c r="L28" s="786">
        <f>Лист1!C544*(1+30%)</f>
        <v>452.40000000000003</v>
      </c>
      <c r="M28" s="786">
        <f>Лист1!D544*(1+30%)</f>
        <v>460.2</v>
      </c>
      <c r="N28" s="786">
        <f>Лист1!E544*(1+30%)</f>
        <v>470.6</v>
      </c>
      <c r="O28" s="786">
        <f>Лист1!F544*(1+30%)</f>
        <v>483.6</v>
      </c>
      <c r="P28" s="786">
        <f>Лист1!G544*(1+30%)</f>
        <v>492.7</v>
      </c>
      <c r="Q28" s="786">
        <f>Лист1!H544*(1+30%)</f>
        <v>503.1</v>
      </c>
      <c r="R28" s="351" t="s">
        <v>14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2:43" s="17" customFormat="1" ht="39.950000000000003" customHeight="1" thickBot="1">
      <c r="I29" s="175"/>
      <c r="J29" s="351" t="s">
        <v>15</v>
      </c>
      <c r="K29" s="786">
        <f>Лист1!B545*(1+30%)</f>
        <v>447.2</v>
      </c>
      <c r="L29" s="786">
        <f>Лист1!C545*(1+30%)</f>
        <v>458.90000000000003</v>
      </c>
      <c r="M29" s="786">
        <f>Лист1!D545*(1+30%)</f>
        <v>468</v>
      </c>
      <c r="N29" s="786">
        <f>Лист1!E545*(1+30%)</f>
        <v>478.40000000000003</v>
      </c>
      <c r="O29" s="786">
        <f>Лист1!F545*(1+30%)</f>
        <v>488.8</v>
      </c>
      <c r="P29" s="786">
        <f>Лист1!G545*(1+30%)</f>
        <v>501.8</v>
      </c>
      <c r="Q29" s="786">
        <f>Лист1!H545*(1+30%)</f>
        <v>512.20000000000005</v>
      </c>
      <c r="R29" s="351" t="s">
        <v>15</v>
      </c>
    </row>
    <row r="30" spans="2:43" ht="39.950000000000003" customHeight="1" thickBot="1">
      <c r="I30" s="174"/>
      <c r="J30" s="351" t="s">
        <v>16</v>
      </c>
      <c r="K30" s="786">
        <f>Лист1!B546*(1+30%)</f>
        <v>452.40000000000003</v>
      </c>
      <c r="L30" s="786">
        <f>Лист1!C546*(1+30%)</f>
        <v>461.5</v>
      </c>
      <c r="M30" s="786">
        <f>Лист1!D546*(1+30%)</f>
        <v>474.5</v>
      </c>
      <c r="N30" s="786">
        <f>Лист1!E546*(1+30%)</f>
        <v>487.5</v>
      </c>
      <c r="O30" s="786">
        <f>Лист1!F546*(1+30%)</f>
        <v>495.3</v>
      </c>
      <c r="P30" s="786">
        <f>Лист1!G546*(1+30%)</f>
        <v>507</v>
      </c>
      <c r="Q30" s="786">
        <f>Лист1!H546*(1+30%)</f>
        <v>520</v>
      </c>
      <c r="R30" s="351" t="s">
        <v>16</v>
      </c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2:43" s="17" customFormat="1" ht="39.950000000000003" customHeight="1" thickBot="1">
      <c r="I31" s="175"/>
      <c r="J31" s="351" t="s">
        <v>17</v>
      </c>
      <c r="K31" s="787">
        <f>Лист1!B547*(1+30%)</f>
        <v>458.90000000000003</v>
      </c>
      <c r="L31" s="787">
        <f>Лист1!C547*(1+30%)</f>
        <v>469.3</v>
      </c>
      <c r="M31" s="787">
        <f>Лист1!D547*(1+30%)</f>
        <v>482.3</v>
      </c>
      <c r="N31" s="787">
        <f>Лист1!E547*(1+30%)</f>
        <v>491.40000000000003</v>
      </c>
      <c r="O31" s="787">
        <f>Лист1!F547*(1+30%)</f>
        <v>503.1</v>
      </c>
      <c r="P31" s="787">
        <f>Лист1!G547*(1+30%)</f>
        <v>517.4</v>
      </c>
      <c r="Q31" s="787">
        <f>Лист1!H547*(1+30%)</f>
        <v>527.80000000000007</v>
      </c>
      <c r="R31" s="351" t="s">
        <v>17</v>
      </c>
    </row>
    <row r="32" spans="2:43" ht="20.100000000000001" customHeight="1">
      <c r="B32"/>
      <c r="C32"/>
      <c r="D32"/>
      <c r="M32" s="158"/>
      <c r="N32" s="158"/>
      <c r="O32" s="158"/>
      <c r="P32" s="158"/>
      <c r="Q32" s="158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s="17" customFormat="1" ht="20.100000000000001" customHeight="1">
      <c r="A33"/>
      <c r="B33"/>
      <c r="C33"/>
      <c r="D33"/>
      <c r="M33"/>
      <c r="N33"/>
      <c r="O33"/>
      <c r="P33"/>
      <c r="Q33"/>
      <c r="R33"/>
      <c r="S33"/>
    </row>
    <row r="34" spans="1:43" ht="20.100000000000001" customHeight="1">
      <c r="J34" s="172" t="s">
        <v>150</v>
      </c>
      <c r="K34" s="125"/>
      <c r="L34" s="125"/>
      <c r="M34" s="125"/>
      <c r="N34" s="125"/>
      <c r="O34" s="125"/>
      <c r="P34" s="125"/>
      <c r="Q34" s="125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s="17" customFormat="1" ht="20.100000000000001" customHeight="1">
      <c r="J35" s="173" t="s">
        <v>151</v>
      </c>
      <c r="K35" s="173"/>
      <c r="L35" s="173"/>
      <c r="M35" s="173"/>
      <c r="N35" s="173"/>
      <c r="O35" s="173"/>
      <c r="P35" s="173"/>
      <c r="Q35" s="173"/>
    </row>
    <row r="36" spans="1:43" ht="20.100000000000001" customHeight="1"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ht="20.100000000000001" customHeight="1"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s="17" customFormat="1" ht="20.100000000000001" customHeight="1"/>
    <row r="39" spans="1:43"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ht="24.95" customHeight="1">
      <c r="G40" s="269" t="s">
        <v>116</v>
      </c>
      <c r="H40" s="269"/>
      <c r="I40" s="269"/>
      <c r="J40" s="269"/>
      <c r="K40" s="269"/>
      <c r="L40" s="269"/>
      <c r="M40" s="269"/>
      <c r="N40" s="263"/>
      <c r="O40" s="270"/>
      <c r="P40" s="270"/>
      <c r="R40" s="262" t="s">
        <v>118</v>
      </c>
      <c r="S40" s="263"/>
      <c r="T40" s="263"/>
      <c r="U40" s="244"/>
      <c r="V40" s="244"/>
      <c r="W40" s="244"/>
      <c r="X40" s="143"/>
      <c r="Y40" s="143"/>
      <c r="Z40" s="143"/>
      <c r="AA40" s="143"/>
      <c r="AB40" s="143"/>
      <c r="AC40" s="143"/>
      <c r="AD40" s="244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ht="41.25" customHeight="1">
      <c r="G41" s="272" t="s">
        <v>117</v>
      </c>
      <c r="H41" s="273"/>
      <c r="I41" s="273"/>
      <c r="J41" s="273"/>
      <c r="K41" s="273"/>
      <c r="L41" s="273"/>
      <c r="M41" s="273"/>
      <c r="N41" s="265"/>
      <c r="O41" s="145"/>
      <c r="P41" s="274"/>
      <c r="R41" s="981" t="s">
        <v>737</v>
      </c>
      <c r="S41" s="982"/>
      <c r="T41" s="983" t="s">
        <v>310</v>
      </c>
      <c r="U41" s="983"/>
      <c r="V41" s="983"/>
      <c r="W41" s="983"/>
      <c r="X41" s="983"/>
      <c r="Y41" s="983"/>
      <c r="Z41" s="983"/>
      <c r="AA41" s="983"/>
      <c r="AB41" s="982"/>
      <c r="AC41" s="979" t="s">
        <v>311</v>
      </c>
      <c r="AD41" s="980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ht="48.75" customHeight="1">
      <c r="G42" s="266" t="s">
        <v>46</v>
      </c>
      <c r="H42" s="267"/>
      <c r="I42" s="267"/>
      <c r="J42" s="267"/>
      <c r="K42" s="267"/>
      <c r="L42" s="267"/>
      <c r="M42" s="267"/>
      <c r="N42" s="265"/>
      <c r="O42" s="145"/>
      <c r="P42" s="275"/>
      <c r="R42" s="264" t="s">
        <v>261</v>
      </c>
      <c r="S42" s="150"/>
      <c r="T42" s="977" t="s">
        <v>262</v>
      </c>
      <c r="U42" s="977"/>
      <c r="V42" s="977"/>
      <c r="W42" s="977"/>
      <c r="X42" s="977"/>
      <c r="Y42" s="977"/>
      <c r="Z42" s="977"/>
      <c r="AA42" s="977"/>
      <c r="AB42" s="978"/>
      <c r="AC42" s="145"/>
      <c r="AD42" s="790">
        <f>Лист1!B549*(1+30%)</f>
        <v>95.849000000000004</v>
      </c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ht="24.95" customHeight="1">
      <c r="G43" s="266" t="s">
        <v>47</v>
      </c>
      <c r="H43" s="267"/>
      <c r="I43" s="267"/>
      <c r="J43" s="267"/>
      <c r="K43" s="267"/>
      <c r="L43" s="267"/>
      <c r="M43" s="267"/>
      <c r="N43" s="265"/>
      <c r="O43" s="145"/>
      <c r="P43" s="275"/>
      <c r="R43" s="266" t="s">
        <v>271</v>
      </c>
      <c r="S43" s="150"/>
      <c r="T43" s="267" t="s">
        <v>272</v>
      </c>
      <c r="U43" s="267"/>
      <c r="V43" s="267"/>
      <c r="W43" s="267"/>
      <c r="X43" s="265"/>
      <c r="Y43" s="265"/>
      <c r="Z43" s="145"/>
      <c r="AA43" s="86"/>
      <c r="AB43" s="150"/>
      <c r="AC43" s="145"/>
      <c r="AD43" s="790">
        <f>Лист1!B550*(1+30%)</f>
        <v>76.817000000000007</v>
      </c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ht="24.95" customHeight="1">
      <c r="G44" s="266"/>
      <c r="H44" s="267" t="s">
        <v>119</v>
      </c>
      <c r="I44" s="267"/>
      <c r="J44" s="267"/>
      <c r="K44" s="267" t="s">
        <v>120</v>
      </c>
      <c r="L44" s="267"/>
      <c r="M44" s="267"/>
      <c r="N44" s="265"/>
      <c r="O44" s="145"/>
      <c r="P44" s="275"/>
      <c r="R44" s="266" t="s">
        <v>306</v>
      </c>
      <c r="S44" s="150"/>
      <c r="T44" s="267" t="s">
        <v>307</v>
      </c>
      <c r="U44" s="267"/>
      <c r="V44" s="267"/>
      <c r="W44" s="267"/>
      <c r="X44" s="265"/>
      <c r="Y44" s="265"/>
      <c r="Z44" s="145"/>
      <c r="AA44" s="86"/>
      <c r="AB44" s="150"/>
      <c r="AC44" s="145"/>
      <c r="AD44" s="790">
        <f>Лист1!B551*(1+30%)</f>
        <v>48.932000000000002</v>
      </c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ht="24.95" customHeight="1">
      <c r="G45" s="266"/>
      <c r="H45" s="267" t="s">
        <v>121</v>
      </c>
      <c r="I45" s="267"/>
      <c r="J45" s="267"/>
      <c r="K45" s="267" t="s">
        <v>122</v>
      </c>
      <c r="L45" s="267"/>
      <c r="M45" s="267"/>
      <c r="N45" s="265"/>
      <c r="O45" s="145"/>
      <c r="P45" s="275"/>
      <c r="R45" s="266"/>
      <c r="S45" s="150"/>
      <c r="T45" s="267" t="s">
        <v>308</v>
      </c>
      <c r="U45" s="267"/>
      <c r="V45" s="267"/>
      <c r="W45" s="267"/>
      <c r="X45" s="265"/>
      <c r="Y45" s="265"/>
      <c r="Z45" s="145"/>
      <c r="AA45" s="86"/>
      <c r="AB45" s="150"/>
      <c r="AC45" s="145"/>
      <c r="AD45" s="790">
        <f>Лист1!B552*(1+30%)</f>
        <v>50.557000000000002</v>
      </c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ht="24.95" customHeight="1">
      <c r="G46" s="266" t="s">
        <v>153</v>
      </c>
      <c r="H46" s="267"/>
      <c r="I46" s="267"/>
      <c r="J46" s="267"/>
      <c r="K46" s="267"/>
      <c r="L46" s="267"/>
      <c r="M46" s="267"/>
      <c r="N46" s="265"/>
      <c r="O46" s="145"/>
      <c r="P46" s="275"/>
      <c r="R46" s="266" t="s">
        <v>286</v>
      </c>
      <c r="S46" s="150"/>
      <c r="T46" s="267" t="s">
        <v>152</v>
      </c>
      <c r="U46" s="267"/>
      <c r="V46" s="267"/>
      <c r="W46" s="267"/>
      <c r="X46" s="265"/>
      <c r="Y46" s="265"/>
      <c r="Z46" s="145"/>
      <c r="AA46" s="86"/>
      <c r="AB46" s="150"/>
      <c r="AC46" s="145"/>
      <c r="AD46" s="790">
        <f>Лист1!B553*(1+30%)</f>
        <v>198.26300000000001</v>
      </c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ht="24.75" customHeight="1">
      <c r="G47" s="266" t="s">
        <v>309</v>
      </c>
      <c r="H47" s="267"/>
      <c r="I47" s="267"/>
      <c r="J47" s="267"/>
      <c r="K47" s="267"/>
      <c r="L47" s="267"/>
      <c r="M47" s="267"/>
      <c r="N47" s="265"/>
      <c r="O47" s="145"/>
      <c r="P47" s="275"/>
      <c r="R47" s="266"/>
      <c r="S47" s="150"/>
      <c r="T47" s="267"/>
      <c r="U47" s="267"/>
      <c r="V47" s="267"/>
      <c r="W47" s="267"/>
      <c r="X47" s="265"/>
      <c r="Y47" s="265"/>
      <c r="Z47" s="145"/>
      <c r="AA47" s="86"/>
      <c r="AB47" s="150"/>
      <c r="AC47" s="145"/>
      <c r="AD47" s="145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ht="24.95" customHeight="1">
      <c r="G48" s="266" t="s">
        <v>49</v>
      </c>
      <c r="H48" s="267"/>
      <c r="I48" s="267"/>
      <c r="J48" s="267"/>
      <c r="K48" s="267"/>
      <c r="L48" s="267"/>
      <c r="M48" s="267"/>
      <c r="N48" s="265"/>
      <c r="O48" s="145"/>
      <c r="P48" s="275"/>
      <c r="R48" s="268" t="s">
        <v>284</v>
      </c>
      <c r="S48" s="150"/>
      <c r="T48" s="265" t="s">
        <v>285</v>
      </c>
      <c r="U48" s="265"/>
      <c r="V48" s="265"/>
      <c r="W48" s="265"/>
      <c r="X48" s="265"/>
      <c r="Y48" s="265"/>
      <c r="Z48" s="145"/>
      <c r="AA48" s="86"/>
      <c r="AB48" s="150"/>
      <c r="AC48" s="145"/>
      <c r="AD48" s="790">
        <f>Лист1!B555*(1+30%)</f>
        <v>173.108</v>
      </c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2:43" ht="50.25" customHeight="1">
      <c r="G49" s="266" t="s">
        <v>147</v>
      </c>
      <c r="H49" s="267"/>
      <c r="I49" s="267"/>
      <c r="J49" s="267"/>
      <c r="K49" s="267"/>
      <c r="L49" s="267"/>
      <c r="M49" s="267"/>
      <c r="N49" s="265"/>
      <c r="O49" s="145"/>
      <c r="P49" s="275"/>
      <c r="Q49"/>
      <c r="R49" s="268" t="s">
        <v>474</v>
      </c>
      <c r="S49" s="150"/>
      <c r="T49" s="973" t="s">
        <v>475</v>
      </c>
      <c r="U49" s="973"/>
      <c r="V49" s="973"/>
      <c r="W49" s="973"/>
      <c r="X49" s="973"/>
      <c r="Y49" s="973"/>
      <c r="Z49" s="973"/>
      <c r="AA49" s="973"/>
      <c r="AB49" s="974"/>
      <c r="AC49" s="145"/>
      <c r="AD49" s="790">
        <f>Лист1!B556*(1+30%)</f>
        <v>168.06400000000002</v>
      </c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2:43" ht="50.25" customHeight="1">
      <c r="G50" s="266" t="s">
        <v>155</v>
      </c>
      <c r="H50" s="267"/>
      <c r="I50" s="267"/>
      <c r="J50" s="267"/>
      <c r="K50" s="267"/>
      <c r="L50" s="267"/>
      <c r="M50" s="267"/>
      <c r="N50" s="265"/>
      <c r="O50" s="145"/>
      <c r="P50" s="275"/>
      <c r="Q50"/>
      <c r="R50" s="268" t="s">
        <v>476</v>
      </c>
      <c r="S50" s="150"/>
      <c r="T50" s="973" t="s">
        <v>477</v>
      </c>
      <c r="U50" s="973"/>
      <c r="V50" s="973"/>
      <c r="W50" s="973"/>
      <c r="X50" s="973"/>
      <c r="Y50" s="973"/>
      <c r="Z50" s="973"/>
      <c r="AA50" s="973"/>
      <c r="AB50" s="974"/>
      <c r="AC50" s="145"/>
      <c r="AD50" s="790">
        <f>Лист1!B557*(1+30%)</f>
        <v>168.06400000000002</v>
      </c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2:43" ht="47.25" customHeight="1">
      <c r="G51" s="266" t="s">
        <v>136</v>
      </c>
      <c r="H51" s="267"/>
      <c r="I51" s="267"/>
      <c r="J51" s="267"/>
      <c r="K51" s="267"/>
      <c r="L51" s="267"/>
      <c r="M51" s="267"/>
      <c r="N51" s="265"/>
      <c r="O51" s="145"/>
      <c r="P51" s="275"/>
      <c r="Q51" s="160"/>
      <c r="R51" s="268" t="s">
        <v>478</v>
      </c>
      <c r="S51" s="150"/>
      <c r="T51" s="973" t="s">
        <v>477</v>
      </c>
      <c r="U51" s="973"/>
      <c r="V51" s="973"/>
      <c r="W51" s="973"/>
      <c r="X51" s="973"/>
      <c r="Y51" s="973"/>
      <c r="Z51" s="973"/>
      <c r="AA51" s="973"/>
      <c r="AB51" s="974"/>
      <c r="AC51" s="145"/>
      <c r="AD51" s="790">
        <f>Лист1!B558*(1+30%)</f>
        <v>168.06400000000002</v>
      </c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2:43" ht="51.75" customHeight="1">
      <c r="G52" s="276" t="s">
        <v>62</v>
      </c>
      <c r="H52" s="277"/>
      <c r="I52" s="277"/>
      <c r="J52" s="277"/>
      <c r="K52" s="277"/>
      <c r="L52" s="277"/>
      <c r="M52" s="277"/>
      <c r="N52" s="263"/>
      <c r="O52" s="278"/>
      <c r="P52" s="278"/>
      <c r="Q52"/>
      <c r="R52" s="268" t="s">
        <v>479</v>
      </c>
      <c r="S52" s="150"/>
      <c r="T52" s="973" t="s">
        <v>480</v>
      </c>
      <c r="U52" s="973"/>
      <c r="V52" s="973"/>
      <c r="W52" s="973"/>
      <c r="X52" s="973"/>
      <c r="Y52" s="973"/>
      <c r="Z52" s="973"/>
      <c r="AA52" s="973"/>
      <c r="AB52" s="974"/>
      <c r="AC52" s="145"/>
      <c r="AD52" s="790">
        <f>Лист1!B559*(1+30%)</f>
        <v>168.06400000000002</v>
      </c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2:43" ht="24.95" customHeight="1">
      <c r="G53" s="266" t="s">
        <v>143</v>
      </c>
      <c r="H53" s="267"/>
      <c r="I53" s="267"/>
      <c r="J53" s="267"/>
      <c r="K53" s="267"/>
      <c r="L53" s="267"/>
      <c r="M53" s="267"/>
      <c r="O53" s="265"/>
      <c r="P53" s="527" t="s">
        <v>123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2:43" ht="24.95" customHeight="1">
      <c r="G54" s="266" t="s">
        <v>526</v>
      </c>
      <c r="H54" s="267"/>
      <c r="I54" s="267"/>
      <c r="J54" s="267"/>
      <c r="K54" s="267"/>
      <c r="L54" s="267"/>
      <c r="M54" s="267"/>
      <c r="N54" s="265"/>
      <c r="P54" s="527" t="s">
        <v>123</v>
      </c>
      <c r="Q54" s="279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2:43" ht="24.95" customHeight="1">
      <c r="G55" s="516" t="s">
        <v>591</v>
      </c>
      <c r="H55" s="517"/>
      <c r="I55" s="518"/>
      <c r="J55" s="518"/>
      <c r="K55" s="518"/>
      <c r="L55" s="518"/>
      <c r="M55" s="518"/>
      <c r="N55" s="519"/>
      <c r="O55" s="970" t="s">
        <v>126</v>
      </c>
      <c r="P55" s="975"/>
      <c r="Q55" s="279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2:43" ht="24.95" customHeight="1">
      <c r="G56" s="147" t="s">
        <v>439</v>
      </c>
      <c r="H56" s="146" t="s">
        <v>440</v>
      </c>
      <c r="I56" s="146"/>
      <c r="J56" s="146"/>
      <c r="K56" s="146"/>
      <c r="L56" s="146"/>
      <c r="M56" s="146"/>
      <c r="N56" s="146"/>
      <c r="O56" s="970" t="s">
        <v>126</v>
      </c>
      <c r="P56" s="975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2:43" ht="48.75" customHeight="1">
      <c r="G57" s="536" t="s">
        <v>497</v>
      </c>
      <c r="H57" s="972" t="s">
        <v>499</v>
      </c>
      <c r="I57" s="972"/>
      <c r="J57" s="972"/>
      <c r="K57" s="972"/>
      <c r="L57" s="972"/>
      <c r="M57" s="972"/>
      <c r="N57" s="972"/>
      <c r="O57" s="970" t="s">
        <v>566</v>
      </c>
      <c r="P57" s="975"/>
      <c r="Q57" s="513"/>
      <c r="R57" s="390"/>
      <c r="S57" s="390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2:43" ht="24.95" customHeight="1">
      <c r="G58" s="536" t="s">
        <v>498</v>
      </c>
      <c r="H58" s="972" t="s">
        <v>500</v>
      </c>
      <c r="I58" s="972"/>
      <c r="J58" s="972"/>
      <c r="K58" s="972"/>
      <c r="L58" s="972"/>
      <c r="M58" s="972"/>
      <c r="N58" s="972"/>
      <c r="O58" s="970" t="s">
        <v>567</v>
      </c>
      <c r="P58" s="975"/>
      <c r="Q58" s="513"/>
      <c r="R58" s="390"/>
      <c r="S58" s="390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2:43" ht="24.95" customHeight="1">
      <c r="G59" s="701" t="s">
        <v>647</v>
      </c>
      <c r="H59" s="976" t="s">
        <v>648</v>
      </c>
      <c r="I59" s="976"/>
      <c r="J59" s="976"/>
      <c r="K59" s="976"/>
      <c r="L59" s="976"/>
      <c r="M59" s="976"/>
      <c r="N59" s="976"/>
      <c r="O59" s="970" t="s">
        <v>650</v>
      </c>
      <c r="P59" s="975"/>
      <c r="Q59" s="513"/>
      <c r="R59" s="390"/>
      <c r="S59" s="390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2:43" ht="24.95" customHeight="1">
      <c r="G60" s="520" t="s">
        <v>59</v>
      </c>
      <c r="H60" s="521"/>
      <c r="I60" s="522"/>
      <c r="J60" s="522"/>
      <c r="K60" s="522"/>
      <c r="L60" s="522"/>
      <c r="M60" s="522"/>
      <c r="N60" s="263"/>
      <c r="O60" s="523"/>
      <c r="P60" s="524"/>
      <c r="Q60" s="279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2:43" ht="24.95" customHeight="1">
      <c r="G61" s="266" t="s">
        <v>60</v>
      </c>
      <c r="H61" s="267"/>
      <c r="I61" s="267"/>
      <c r="J61" s="267"/>
      <c r="K61" s="267"/>
      <c r="L61" s="267"/>
      <c r="M61" s="267"/>
      <c r="N61" s="265"/>
      <c r="O61" s="970" t="s">
        <v>123</v>
      </c>
      <c r="P61" s="971"/>
      <c r="Q61" s="279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2:43" ht="24.95" customHeight="1">
      <c r="B62"/>
      <c r="C62"/>
      <c r="D62"/>
      <c r="E62"/>
      <c r="F62"/>
      <c r="G62" s="266" t="s">
        <v>137</v>
      </c>
      <c r="H62" s="267"/>
      <c r="I62" s="267"/>
      <c r="J62" s="267"/>
      <c r="K62" s="267"/>
      <c r="L62" s="267"/>
      <c r="M62" s="267"/>
      <c r="N62" s="265"/>
      <c r="O62" s="970" t="s">
        <v>123</v>
      </c>
      <c r="P62" s="971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2:43" ht="29.25" customHeight="1">
      <c r="B63"/>
      <c r="C63"/>
      <c r="G63" s="271" t="s">
        <v>433</v>
      </c>
      <c r="H63" s="271"/>
      <c r="I63" s="271"/>
      <c r="J63" s="271"/>
      <c r="K63" s="271"/>
      <c r="L63" s="271"/>
      <c r="M63" s="271"/>
      <c r="N63" s="271"/>
      <c r="O63" s="271"/>
      <c r="P63" s="271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2:43" ht="12.7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2:43" ht="12.7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2:43">
      <c r="B66"/>
      <c r="C66"/>
      <c r="D66"/>
      <c r="E66"/>
      <c r="F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2:43">
      <c r="B67"/>
      <c r="C67"/>
      <c r="D67"/>
      <c r="E67"/>
      <c r="F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2:43">
      <c r="B68"/>
      <c r="C68"/>
      <c r="D68"/>
      <c r="E68"/>
      <c r="F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2:43">
      <c r="B69"/>
      <c r="C69"/>
      <c r="D69"/>
      <c r="E69"/>
      <c r="F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2:43">
      <c r="B70"/>
      <c r="C70"/>
      <c r="D70"/>
      <c r="E70"/>
      <c r="F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</sheetData>
  <mergeCells count="19">
    <mergeCell ref="B9:AQ9"/>
    <mergeCell ref="T52:AB52"/>
    <mergeCell ref="O55:P55"/>
    <mergeCell ref="T50:AB50"/>
    <mergeCell ref="T49:AB49"/>
    <mergeCell ref="T42:AB42"/>
    <mergeCell ref="AC41:AD41"/>
    <mergeCell ref="R41:S41"/>
    <mergeCell ref="T41:AB41"/>
    <mergeCell ref="O62:P62"/>
    <mergeCell ref="H57:N57"/>
    <mergeCell ref="H58:N58"/>
    <mergeCell ref="T51:AB51"/>
    <mergeCell ref="O56:P56"/>
    <mergeCell ref="O58:P58"/>
    <mergeCell ref="O57:P57"/>
    <mergeCell ref="O61:P61"/>
    <mergeCell ref="H59:N59"/>
    <mergeCell ref="O59:P59"/>
  </mergeCells>
  <phoneticPr fontId="12" type="noConversion"/>
  <pageMargins left="0.19685039370078741" right="0.23622047244094491" top="0.19685039370078741" bottom="0.19685039370078741" header="0.62992125984251968" footer="0.51181102362204722"/>
  <pageSetup paperSize="9" scale="29" fitToHeight="0" orientation="landscape" r:id="rId1"/>
  <headerFooter alignWithMargins="0">
    <oddFooter xml:space="preserve">&amp;RКалитки 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GA64"/>
  <sheetViews>
    <sheetView topLeftCell="A3" zoomScale="45" zoomScaleNormal="45" zoomScalePageLayoutView="10" workbookViewId="0">
      <selection activeCell="T41" sqref="T41"/>
    </sheetView>
  </sheetViews>
  <sheetFormatPr defaultRowHeight="12.75"/>
  <cols>
    <col min="1" max="1" width="1.140625" customWidth="1"/>
    <col min="2" max="2" width="4.7109375" customWidth="1"/>
    <col min="3" max="3" width="3.7109375" customWidth="1"/>
    <col min="4" max="4" width="5.85546875" customWidth="1"/>
    <col min="5" max="15" width="3.7109375" customWidth="1"/>
    <col min="16" max="16" width="2.85546875" customWidth="1"/>
    <col min="17" max="17" width="3.7109375" hidden="1" customWidth="1"/>
    <col min="18" max="18" width="24.5703125" customWidth="1"/>
    <col min="19" max="19" width="84.7109375" customWidth="1"/>
    <col min="20" max="20" width="23" style="280" customWidth="1"/>
    <col min="21" max="21" width="17" style="280" customWidth="1"/>
    <col min="22" max="22" width="18.5703125" style="280" customWidth="1"/>
    <col min="23" max="37" width="3.7109375" customWidth="1"/>
    <col min="38" max="38" width="4.28515625" customWidth="1"/>
    <col min="39" max="40" width="3.7109375" customWidth="1"/>
    <col min="41" max="41" width="5.42578125" customWidth="1"/>
    <col min="42" max="61" width="3.7109375" customWidth="1"/>
    <col min="62" max="62" width="7.28515625" customWidth="1"/>
    <col min="63" max="63" width="6.5703125" customWidth="1"/>
    <col min="64" max="64" width="5.28515625" customWidth="1"/>
    <col min="65" max="65" width="16.28515625" customWidth="1"/>
    <col min="66" max="66" width="10" customWidth="1"/>
    <col min="68" max="68" width="3.7109375" customWidth="1"/>
  </cols>
  <sheetData>
    <row r="1" spans="1:65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1:65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1:65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1:65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1:65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1:65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1:65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1:65" s="638" customFormat="1" ht="19.5" customHeight="1">
      <c r="B8" s="645"/>
      <c r="C8" s="645"/>
      <c r="D8" s="645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6"/>
      <c r="R8" s="646"/>
      <c r="S8" s="646"/>
      <c r="T8" s="646"/>
      <c r="U8" s="646"/>
      <c r="V8" s="646"/>
      <c r="W8" s="646"/>
      <c r="X8" s="646"/>
      <c r="Y8" s="646"/>
      <c r="Z8" s="639"/>
      <c r="AA8" s="639"/>
      <c r="AB8" s="639"/>
      <c r="AC8" s="639"/>
      <c r="AD8" s="639"/>
      <c r="AE8" s="639"/>
      <c r="AF8" s="639"/>
      <c r="AG8" s="639"/>
      <c r="AH8" s="639"/>
      <c r="AI8" s="639"/>
    </row>
    <row r="9" spans="1:65" s="14" customFormat="1" ht="13.5" customHeight="1">
      <c r="A9" s="13"/>
      <c r="B9" s="13" t="s"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</row>
    <row r="10" spans="1:65" ht="15" customHeight="1"/>
    <row r="11" spans="1:65" ht="15" customHeight="1"/>
    <row r="12" spans="1:65" ht="15" customHeight="1"/>
    <row r="13" spans="1:65" ht="15" customHeight="1"/>
    <row r="14" spans="1:65" ht="15" customHeight="1"/>
    <row r="15" spans="1:65" ht="15" customHeight="1"/>
    <row r="16" spans="1:65" ht="15" customHeight="1"/>
    <row r="17" spans="1:183" ht="15" customHeight="1"/>
    <row r="18" spans="1:183" s="29" customFormat="1" ht="35.1" customHeight="1">
      <c r="A18" s="28"/>
      <c r="B18" s="233"/>
      <c r="C18" s="233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259" t="s">
        <v>426</v>
      </c>
      <c r="S18" s="260"/>
      <c r="T18" s="61"/>
      <c r="U18" s="61"/>
      <c r="V18" s="284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</row>
    <row r="19" spans="1:183" s="29" customFormat="1" ht="45.75" customHeight="1">
      <c r="A19" s="28"/>
      <c r="B19" s="42"/>
      <c r="C19" s="42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379" t="s">
        <v>432</v>
      </c>
      <c r="S19" s="379" t="s">
        <v>310</v>
      </c>
      <c r="T19" s="382" t="s">
        <v>319</v>
      </c>
      <c r="U19" s="382" t="s">
        <v>313</v>
      </c>
      <c r="V19" s="382" t="s">
        <v>311</v>
      </c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</row>
    <row r="20" spans="1:183" s="29" customFormat="1" ht="81.75" customHeight="1">
      <c r="A20" s="28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375" t="s">
        <v>427</v>
      </c>
      <c r="S20" s="376" t="s">
        <v>428</v>
      </c>
      <c r="T20" s="377">
        <v>1220</v>
      </c>
      <c r="U20" s="377">
        <v>2200</v>
      </c>
      <c r="V20" s="876">
        <v>350.57</v>
      </c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</row>
    <row r="21" spans="1:183" s="29" customFormat="1" ht="77.25" customHeight="1">
      <c r="A21" s="28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375" t="s">
        <v>429</v>
      </c>
      <c r="S21" s="376" t="s">
        <v>430</v>
      </c>
      <c r="T21" s="377">
        <v>1220</v>
      </c>
      <c r="U21" s="377">
        <v>2200</v>
      </c>
      <c r="V21" s="876">
        <v>350.44</v>
      </c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</row>
    <row r="22" spans="1:183" s="29" customFormat="1">
      <c r="B22" s="59"/>
      <c r="C22" s="28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 s="280"/>
      <c r="U22" s="280"/>
      <c r="V22" s="280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</row>
    <row r="23" spans="1:183" s="29" customFormat="1">
      <c r="B23" s="225"/>
      <c r="C23" s="28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 s="280"/>
      <c r="U23" s="280"/>
      <c r="V23" s="280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</row>
    <row r="24" spans="1:183" s="29" customFormat="1">
      <c r="B24" s="225"/>
      <c r="C24" s="28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T24" s="281"/>
      <c r="U24" s="281"/>
      <c r="V24" s="281"/>
    </row>
    <row r="25" spans="1:183" s="29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T25" s="99"/>
      <c r="U25" s="99"/>
      <c r="V25" s="99"/>
      <c r="W25" s="99"/>
      <c r="X25" s="99"/>
      <c r="Y25" s="99"/>
      <c r="Z25" s="99"/>
      <c r="AA25" s="99"/>
      <c r="AB25" s="99"/>
      <c r="AC25" s="99"/>
    </row>
    <row r="26" spans="1:183" s="29" customForma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T26" s="281"/>
      <c r="U26" s="281"/>
      <c r="V26" s="281"/>
    </row>
    <row r="27" spans="1:183" s="29" customFormat="1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T27" s="281"/>
      <c r="U27" s="281"/>
      <c r="V27" s="281"/>
    </row>
    <row r="28" spans="1:183" s="29" customFormat="1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T28" s="281"/>
      <c r="U28" s="281"/>
      <c r="V28" s="281"/>
    </row>
    <row r="29" spans="1:183" s="29" customFormat="1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T29" s="281"/>
      <c r="U29" s="281"/>
      <c r="V29" s="281"/>
    </row>
    <row r="30" spans="1:183" s="29" customFormat="1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T30" s="281"/>
      <c r="U30" s="281"/>
      <c r="V30" s="281"/>
    </row>
    <row r="31" spans="1:183" s="29" customFormat="1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T31" s="281"/>
      <c r="U31" s="281"/>
      <c r="V31" s="281"/>
    </row>
    <row r="32" spans="1:183" s="29" customFormat="1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T32" s="281"/>
      <c r="U32" s="281"/>
      <c r="V32" s="281"/>
    </row>
    <row r="33" spans="2:44" s="29" customFormat="1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T33" s="281"/>
      <c r="U33" s="281"/>
      <c r="V33" s="281"/>
    </row>
    <row r="34" spans="2:44" s="29" customFormat="1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T34" s="281"/>
      <c r="U34" s="281"/>
      <c r="V34" s="281"/>
    </row>
    <row r="35" spans="2:44" s="29" customFormat="1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T35" s="281"/>
      <c r="U35" s="281"/>
      <c r="V35" s="281"/>
    </row>
    <row r="36" spans="2:44" s="29" customForma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T36" s="281"/>
      <c r="U36" s="281"/>
      <c r="V36" s="281"/>
    </row>
    <row r="37" spans="2:44" s="29" customForma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T37" s="281"/>
      <c r="U37" s="281"/>
      <c r="V37" s="281"/>
    </row>
    <row r="38" spans="2:44" s="29" customForma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T38" s="281"/>
      <c r="U38" s="281"/>
      <c r="V38" s="281"/>
    </row>
    <row r="39" spans="2:44" s="29" customForma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T39" s="281"/>
      <c r="U39" s="281"/>
      <c r="V39" s="281"/>
    </row>
    <row r="40" spans="2:44" s="29" customFormat="1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T40" s="281"/>
      <c r="U40" s="281"/>
      <c r="V40" s="281"/>
    </row>
    <row r="41" spans="2:44" s="29" customFormat="1" ht="2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R41" s="343" t="s">
        <v>433</v>
      </c>
      <c r="S41" s="344"/>
      <c r="T41" s="281"/>
      <c r="U41" s="281"/>
      <c r="V41" s="281"/>
    </row>
    <row r="42" spans="2:44" s="29" customFormat="1" ht="12.75" customHeight="1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T42" s="281"/>
      <c r="U42" s="281"/>
      <c r="V42" s="281"/>
    </row>
    <row r="43" spans="2:44" s="29" customFormat="1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T43" s="281"/>
      <c r="U43" s="281"/>
      <c r="V43" s="281"/>
    </row>
    <row r="44" spans="2:44" s="29" customFormat="1" ht="12.75" customHeight="1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T44" s="281"/>
      <c r="U44" s="281"/>
      <c r="V44" s="281"/>
    </row>
    <row r="45" spans="2:44" s="29" customFormat="1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T45" s="281"/>
      <c r="U45" s="281"/>
      <c r="V45" s="281"/>
    </row>
    <row r="46" spans="2:44" s="29" customFormat="1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T46" s="281"/>
      <c r="U46" s="281"/>
      <c r="V46" s="281"/>
    </row>
    <row r="47" spans="2:44" s="29" customFormat="1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T47" s="281"/>
      <c r="U47" s="281"/>
      <c r="V47" s="281"/>
    </row>
    <row r="48" spans="2:44" s="29" customFormat="1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R48"/>
      <c r="S48"/>
      <c r="T48" s="280"/>
      <c r="U48" s="280"/>
      <c r="V48" s="280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2:66" s="29" customFormat="1">
      <c r="C49" s="28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T49" s="281"/>
      <c r="U49" s="281"/>
      <c r="V49" s="281"/>
    </row>
    <row r="50" spans="2:66" s="29" customFormat="1">
      <c r="C50" s="28"/>
      <c r="D50" s="83"/>
      <c r="E50" s="84"/>
      <c r="F50" s="28"/>
      <c r="T50" s="281"/>
      <c r="U50" s="281"/>
      <c r="V50" s="281"/>
    </row>
    <row r="51" spans="2:66" s="29" customFormat="1">
      <c r="C51" s="28"/>
      <c r="D51" s="28"/>
      <c r="E51" s="28"/>
      <c r="F51" s="28"/>
      <c r="T51" s="281"/>
      <c r="U51" s="281"/>
      <c r="V51" s="281"/>
    </row>
    <row r="52" spans="2:66" s="29" customFormat="1">
      <c r="C52" s="28"/>
      <c r="D52" s="28"/>
      <c r="E52" s="28"/>
      <c r="F52" s="28"/>
      <c r="T52" s="281"/>
      <c r="U52" s="281"/>
      <c r="V52" s="281"/>
    </row>
    <row r="53" spans="2:66" s="29" customFormat="1">
      <c r="C53" s="28"/>
      <c r="D53" s="28"/>
      <c r="E53" s="28"/>
      <c r="F53" s="28"/>
      <c r="T53" s="281"/>
      <c r="U53" s="281"/>
      <c r="V53" s="281"/>
    </row>
    <row r="54" spans="2:66" s="29" customFormat="1" ht="12.75" customHeight="1">
      <c r="B54"/>
      <c r="C54" s="28"/>
      <c r="D54" s="28"/>
      <c r="E54" s="28"/>
      <c r="F54" s="28"/>
      <c r="T54" s="281"/>
      <c r="U54" s="281"/>
      <c r="V54" s="281"/>
    </row>
    <row r="55" spans="2:66" s="29" customFormat="1" ht="12.75" customHeight="1">
      <c r="B55"/>
      <c r="C55" s="28"/>
      <c r="D55" s="28"/>
      <c r="E55" s="28"/>
      <c r="F55" s="28"/>
      <c r="T55" s="281"/>
      <c r="U55" s="281"/>
      <c r="V55" s="281"/>
    </row>
    <row r="56" spans="2:66" s="29" customFormat="1" ht="12.75" customHeight="1">
      <c r="B56"/>
      <c r="C56" s="28"/>
      <c r="D56" s="28"/>
      <c r="E56" s="28"/>
      <c r="F56" s="28"/>
      <c r="T56" s="281"/>
      <c r="U56" s="281"/>
      <c r="V56" s="281"/>
    </row>
    <row r="57" spans="2:66" s="29" customFormat="1" ht="12.75" customHeight="1">
      <c r="B57"/>
      <c r="C57" s="28"/>
      <c r="D57" s="28"/>
      <c r="E57" s="28"/>
      <c r="F57" s="28"/>
      <c r="T57" s="281"/>
      <c r="U57" s="281"/>
      <c r="V57" s="281"/>
    </row>
    <row r="58" spans="2:66" s="29" customFormat="1" ht="12.75" customHeight="1">
      <c r="B58"/>
      <c r="C58" s="28"/>
      <c r="D58" s="28"/>
      <c r="E58" s="28"/>
      <c r="F58" s="28"/>
      <c r="T58" s="281"/>
      <c r="U58" s="281"/>
      <c r="V58" s="281"/>
    </row>
    <row r="59" spans="2:66" s="29" customFormat="1">
      <c r="B59"/>
      <c r="C59" s="28"/>
      <c r="D59" s="28"/>
      <c r="E59" s="28"/>
      <c r="F59" s="28"/>
      <c r="T59" s="281"/>
      <c r="U59" s="281"/>
      <c r="V59" s="281"/>
    </row>
    <row r="60" spans="2:66" s="29" customFormat="1" ht="15" customHeight="1">
      <c r="B60"/>
      <c r="C60" s="28"/>
      <c r="D60" s="28"/>
      <c r="E60" s="28"/>
      <c r="F60" s="28"/>
      <c r="R60"/>
      <c r="S60"/>
      <c r="T60" s="280"/>
      <c r="U60" s="280"/>
      <c r="V60" s="28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 s="91"/>
      <c r="AO60"/>
      <c r="AP60"/>
      <c r="AQ60"/>
      <c r="AR60"/>
      <c r="AS60"/>
    </row>
    <row r="61" spans="2:66" s="29" customFormat="1" ht="12.75" customHeight="1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280"/>
      <c r="U61" s="280"/>
      <c r="V61" s="280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 s="9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</row>
    <row r="62" spans="2:66" ht="15" customHeight="1">
      <c r="AN62" s="91"/>
    </row>
    <row r="63" spans="2:66" ht="15.75" customHeight="1">
      <c r="AN63" s="91"/>
    </row>
    <row r="64" spans="2:66">
      <c r="AN64" s="91"/>
    </row>
  </sheetData>
  <phoneticPr fontId="12" type="noConversion"/>
  <pageMargins left="0.19685039370078741" right="0.19685039370078741" top="0.59055118110236227" bottom="0.4" header="0.51181102362204722" footer="0.43"/>
  <pageSetup paperSize="9" scale="33" fitToHeight="0" orientation="landscape" r:id="rId1"/>
  <headerFooter alignWithMargins="0">
    <oddFooter>&amp;RВорота секционные"Собери Сам"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HR82"/>
  <sheetViews>
    <sheetView topLeftCell="A29" zoomScale="71" zoomScaleNormal="71" workbookViewId="0">
      <selection activeCell="BA40" sqref="BA40"/>
    </sheetView>
  </sheetViews>
  <sheetFormatPr defaultRowHeight="12.75"/>
  <cols>
    <col min="1" max="1" width="1.140625" customWidth="1"/>
    <col min="2" max="2" width="5.28515625" customWidth="1"/>
    <col min="3" max="3" width="3.7109375" customWidth="1"/>
    <col min="4" max="4" width="11.7109375" customWidth="1"/>
    <col min="5" max="13" width="3.7109375" customWidth="1"/>
    <col min="14" max="14" width="4.7109375" customWidth="1"/>
    <col min="15" max="26" width="3.7109375" customWidth="1"/>
    <col min="27" max="27" width="2.42578125" customWidth="1"/>
    <col min="28" max="28" width="7" customWidth="1"/>
    <col min="29" max="29" width="3.85546875" customWidth="1"/>
    <col min="30" max="30" width="3.7109375" customWidth="1"/>
    <col min="31" max="31" width="17.42578125" customWidth="1"/>
    <col min="32" max="52" width="3.7109375" customWidth="1"/>
    <col min="53" max="53" width="9.7109375" customWidth="1"/>
    <col min="54" max="54" width="3.7109375" customWidth="1"/>
    <col min="55" max="55" width="16.7109375" customWidth="1"/>
    <col min="56" max="56" width="5.5703125" customWidth="1"/>
    <col min="57" max="57" width="3.7109375" customWidth="1"/>
  </cols>
  <sheetData>
    <row r="1" spans="1:226" s="647" customFormat="1" ht="27.75" customHeight="1"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P1" s="3"/>
      <c r="AQ1" s="3"/>
      <c r="AR1" s="3"/>
      <c r="AS1" s="3"/>
      <c r="AT1" s="3"/>
      <c r="AU1" s="4"/>
      <c r="AV1" s="4"/>
      <c r="AW1" s="5"/>
      <c r="AX1" s="6"/>
      <c r="AY1" s="7"/>
      <c r="AZ1" s="7"/>
      <c r="BA1" s="1"/>
      <c r="BB1" s="1"/>
      <c r="BC1" s="1"/>
      <c r="BD1" s="1"/>
      <c r="BE1" s="1"/>
    </row>
    <row r="2" spans="1:226" s="647" customFormat="1" ht="30" customHeight="1"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P2" s="27"/>
      <c r="AQ2" s="6"/>
      <c r="AR2" s="6"/>
      <c r="AS2" s="6"/>
      <c r="AT2" s="6"/>
      <c r="AU2" s="5"/>
      <c r="AV2" s="5"/>
      <c r="AW2" s="5"/>
      <c r="AX2" s="6"/>
      <c r="AY2" s="7"/>
      <c r="AZ2" s="7"/>
      <c r="BA2" s="1"/>
      <c r="BB2" s="1"/>
      <c r="BC2" s="1"/>
      <c r="BD2" s="1"/>
      <c r="BE2" s="1"/>
    </row>
    <row r="3" spans="1:226" s="648" customFormat="1" ht="21" customHeight="1"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8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P3" s="6"/>
      <c r="AQ3" s="6"/>
      <c r="AR3" s="6"/>
      <c r="AS3" s="6"/>
      <c r="AT3" s="6"/>
      <c r="AU3" s="5"/>
      <c r="AV3" s="5"/>
      <c r="AW3" s="5"/>
      <c r="AX3" s="6"/>
      <c r="AY3" s="7"/>
      <c r="AZ3" s="7"/>
      <c r="BA3" s="1"/>
      <c r="BB3" s="1"/>
      <c r="BC3" s="881"/>
      <c r="BD3" s="881"/>
      <c r="BE3" s="881"/>
    </row>
    <row r="4" spans="1:226" s="648" customFormat="1" ht="21" customHeight="1"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8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P4" s="6"/>
      <c r="AQ4" s="6"/>
      <c r="AR4" s="6"/>
      <c r="AS4" s="6"/>
      <c r="AT4" s="6"/>
      <c r="AU4" s="5"/>
      <c r="AV4" s="5"/>
      <c r="AW4" s="5"/>
      <c r="AX4" s="6"/>
      <c r="AY4" s="7"/>
      <c r="AZ4" s="7"/>
      <c r="BA4" s="1"/>
      <c r="BB4" s="1"/>
      <c r="BC4" s="9"/>
      <c r="BD4" s="9"/>
      <c r="BE4" s="9"/>
    </row>
    <row r="5" spans="1:226" s="648" customFormat="1" ht="21" customHeight="1"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8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P5" s="6"/>
      <c r="AQ5" s="6"/>
      <c r="AR5" s="6"/>
      <c r="AS5" s="6"/>
      <c r="AT5" s="6"/>
      <c r="AU5" s="5"/>
      <c r="AV5" s="5"/>
      <c r="AW5" s="5"/>
      <c r="AX5" s="6"/>
      <c r="AY5" s="7"/>
      <c r="AZ5" s="7"/>
      <c r="BA5" s="1"/>
      <c r="BB5" s="1"/>
      <c r="BC5" s="9"/>
      <c r="BD5" s="9"/>
      <c r="BE5" s="9"/>
    </row>
    <row r="6" spans="1:226" s="648" customFormat="1" ht="21" customHeight="1"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8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P6" s="6"/>
      <c r="AQ6" s="6"/>
      <c r="AR6" s="6"/>
      <c r="AS6" s="6"/>
      <c r="AT6" s="6"/>
      <c r="AU6" s="5"/>
      <c r="AV6" s="5"/>
      <c r="AW6" s="5"/>
      <c r="AX6" s="6"/>
      <c r="AY6" s="7"/>
      <c r="AZ6" s="7"/>
      <c r="BA6" s="1"/>
      <c r="BB6" s="1"/>
      <c r="BC6" s="9"/>
      <c r="BD6" s="9"/>
      <c r="BE6" s="9"/>
    </row>
    <row r="7" spans="1:226" s="648" customFormat="1" ht="21" customHeight="1"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8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P7" s="6"/>
      <c r="AQ7" s="6"/>
      <c r="AR7" s="6"/>
      <c r="AS7" s="6"/>
      <c r="AT7" s="6"/>
      <c r="AU7" s="5"/>
      <c r="AV7" s="5"/>
      <c r="AW7" s="5"/>
      <c r="AX7" s="6"/>
      <c r="AY7" s="7"/>
      <c r="AZ7" s="7"/>
      <c r="BA7" s="1"/>
      <c r="BB7" s="1"/>
      <c r="BC7" s="9"/>
      <c r="BD7" s="9"/>
      <c r="BE7" s="9"/>
    </row>
    <row r="8" spans="1:226" s="14" customFormat="1" ht="13.5" customHeight="1">
      <c r="A8" s="13"/>
      <c r="B8" s="13" t="s"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226" ht="3.75" customHeight="1">
      <c r="C9" s="18"/>
      <c r="U9" t="s">
        <v>6</v>
      </c>
    </row>
    <row r="10" spans="1:226" s="29" customFormat="1">
      <c r="A10" s="28"/>
      <c r="D10" s="30" t="s">
        <v>43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2"/>
      <c r="AC10" s="33"/>
      <c r="AE10" s="34" t="s">
        <v>204</v>
      </c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882"/>
      <c r="AU10" s="882"/>
      <c r="AV10" s="882"/>
      <c r="AW10" s="882"/>
      <c r="AX10" s="882"/>
      <c r="AY10" s="883"/>
      <c r="AZ10" s="883"/>
      <c r="BA10" s="883"/>
      <c r="BB10" s="32"/>
      <c r="BC10" s="92" t="s">
        <v>72</v>
      </c>
      <c r="BD10" s="233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</row>
    <row r="11" spans="1:226" s="29" customFormat="1">
      <c r="A11" s="28"/>
      <c r="D11" s="36" t="s">
        <v>44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E11" s="39" t="s">
        <v>48</v>
      </c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899"/>
      <c r="AU11" s="899"/>
      <c r="AV11" s="899"/>
      <c r="AW11" s="899"/>
      <c r="AX11" s="899"/>
      <c r="AY11" s="899"/>
      <c r="AZ11" s="899"/>
      <c r="BA11" s="899"/>
      <c r="BB11" s="40"/>
      <c r="BC11" s="94"/>
      <c r="BD11" s="42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</row>
    <row r="12" spans="1:226" s="29" customFormat="1">
      <c r="A12" s="28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E12" s="526" t="s">
        <v>553</v>
      </c>
      <c r="AF12" s="181" t="s">
        <v>554</v>
      </c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460"/>
      <c r="AU12" s="460"/>
      <c r="AV12" s="460"/>
      <c r="AW12" s="460"/>
      <c r="AX12" s="460"/>
      <c r="AY12" s="460"/>
      <c r="AZ12" s="460"/>
      <c r="BA12" s="611">
        <f>Лист1!D19*(1+30%)</f>
        <v>120.367</v>
      </c>
      <c r="BB12" s="461" t="s">
        <v>206</v>
      </c>
      <c r="BC12" s="93" t="s">
        <v>552</v>
      </c>
      <c r="BD12" s="4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</row>
    <row r="13" spans="1:226" s="29" customFormat="1">
      <c r="A13" s="28"/>
      <c r="D13" s="43" t="s">
        <v>45</v>
      </c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4"/>
      <c r="X13" s="45"/>
      <c r="Y13" s="45"/>
      <c r="Z13" s="45"/>
      <c r="AA13" s="45"/>
      <c r="AB13" s="45"/>
      <c r="AC13" s="46"/>
      <c r="AE13" s="203" t="s">
        <v>481</v>
      </c>
      <c r="AF13" s="462" t="s">
        <v>482</v>
      </c>
      <c r="AG13" s="457"/>
      <c r="AH13" s="457"/>
      <c r="AI13" s="457"/>
      <c r="AJ13" s="457"/>
      <c r="AK13" s="457"/>
      <c r="AL13" s="457"/>
      <c r="AM13" s="457"/>
      <c r="AN13" s="457"/>
      <c r="AO13" s="457"/>
      <c r="AP13" s="457"/>
      <c r="AQ13" s="457"/>
      <c r="AR13" s="457"/>
      <c r="AS13" s="457"/>
      <c r="AT13" s="457"/>
      <c r="AU13" s="458"/>
      <c r="AV13" s="459"/>
      <c r="AW13" s="459"/>
      <c r="AX13" s="460"/>
      <c r="AY13" s="460"/>
      <c r="AZ13" s="460"/>
      <c r="BA13" s="611">
        <f>Лист1!D20*(1+30%)</f>
        <v>147.40700000000001</v>
      </c>
      <c r="BB13" s="461" t="s">
        <v>206</v>
      </c>
      <c r="BC13" s="93" t="s">
        <v>75</v>
      </c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</row>
    <row r="14" spans="1:226" s="29" customFormat="1">
      <c r="A14" s="28"/>
      <c r="D14" s="49" t="s">
        <v>46</v>
      </c>
      <c r="E14" s="50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50"/>
      <c r="X14" s="47"/>
      <c r="Y14" s="47"/>
      <c r="Z14" s="47"/>
      <c r="AA14" s="47"/>
      <c r="AB14" s="47"/>
      <c r="AC14" s="51"/>
      <c r="AE14" s="29" t="s">
        <v>625</v>
      </c>
      <c r="AF14" s="29" t="s">
        <v>626</v>
      </c>
      <c r="BA14" s="611">
        <f>Лист1!D21*(1+30%)</f>
        <v>187.98</v>
      </c>
      <c r="BB14" s="461" t="s">
        <v>206</v>
      </c>
      <c r="BC14" s="93" t="s">
        <v>75</v>
      </c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</row>
    <row r="15" spans="1:226" s="29" customFormat="1" ht="12.75" customHeight="1">
      <c r="A15" s="28"/>
      <c r="D15" s="49" t="s">
        <v>47</v>
      </c>
      <c r="E15" s="50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50"/>
      <c r="X15" s="47"/>
      <c r="Y15" s="47"/>
      <c r="Z15" s="47"/>
      <c r="AA15" s="47"/>
      <c r="AB15" s="47"/>
      <c r="AC15" s="51"/>
      <c r="AE15" s="94" t="s">
        <v>485</v>
      </c>
      <c r="AF15" s="94" t="s">
        <v>486</v>
      </c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611">
        <f>Лист1!D22*(1+30%)</f>
        <v>181.22000000000003</v>
      </c>
      <c r="BB15" s="461" t="s">
        <v>206</v>
      </c>
      <c r="BC15" s="870" t="s">
        <v>487</v>
      </c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</row>
    <row r="16" spans="1:226" s="29" customFormat="1" ht="12.75" customHeight="1">
      <c r="A16" s="28"/>
      <c r="D16" s="52" t="s">
        <v>299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3"/>
      <c r="AE16" s="34" t="s">
        <v>488</v>
      </c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636"/>
      <c r="AU16" s="636"/>
      <c r="AV16" s="636"/>
      <c r="AW16" s="636"/>
      <c r="AX16" s="636"/>
      <c r="AY16" s="637"/>
      <c r="AZ16" s="637"/>
      <c r="BA16" s="637"/>
      <c r="BB16" s="33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</row>
    <row r="17" spans="1:226" s="29" customFormat="1">
      <c r="A17" s="28"/>
      <c r="D17" s="54" t="s">
        <v>49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3"/>
      <c r="AE17" s="39" t="s">
        <v>48</v>
      </c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1"/>
      <c r="AU17" s="41"/>
      <c r="AV17" s="41"/>
      <c r="AW17" s="41"/>
      <c r="AX17" s="41"/>
      <c r="AY17" s="41"/>
      <c r="AZ17" s="41"/>
      <c r="BA17" s="41"/>
      <c r="BB17" s="10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</row>
    <row r="18" spans="1:226" s="29" customFormat="1" ht="12.75" customHeight="1">
      <c r="A18" s="28"/>
      <c r="D18" s="54" t="s">
        <v>235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3"/>
      <c r="AE18" s="94" t="s">
        <v>489</v>
      </c>
      <c r="AF18" s="94" t="s">
        <v>490</v>
      </c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611">
        <f>Лист1!D24*(1+30%)</f>
        <v>36.517000000000003</v>
      </c>
      <c r="BB18" s="461" t="s">
        <v>206</v>
      </c>
      <c r="BD18" s="2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</row>
    <row r="19" spans="1:226" s="29" customFormat="1">
      <c r="A19" s="28"/>
      <c r="D19" s="54" t="s">
        <v>51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3"/>
      <c r="AE19" s="94" t="s">
        <v>491</v>
      </c>
      <c r="AF19" s="94" t="s">
        <v>492</v>
      </c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611">
        <f>Лист1!D25*(1+30%)</f>
        <v>47.332999999999998</v>
      </c>
      <c r="BB19" s="461" t="s">
        <v>206</v>
      </c>
      <c r="BD19" s="28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</row>
    <row r="20" spans="1:226" s="29" customFormat="1">
      <c r="A20" s="28"/>
      <c r="D20" s="54" t="s">
        <v>52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3"/>
      <c r="AE20" s="94" t="s">
        <v>493</v>
      </c>
      <c r="AF20" s="94" t="s">
        <v>494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611">
        <f>Лист1!D26*(1+30%)</f>
        <v>110.89</v>
      </c>
      <c r="BB20" s="461" t="s">
        <v>206</v>
      </c>
      <c r="BD20" s="28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</row>
    <row r="21" spans="1:226" s="29" customFormat="1">
      <c r="A21" s="28"/>
      <c r="D21" s="54" t="s">
        <v>53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3"/>
      <c r="AE21" s="94" t="s">
        <v>495</v>
      </c>
      <c r="AF21" s="94" t="s">
        <v>496</v>
      </c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611">
        <f>Лист1!D27*(1+30%)</f>
        <v>133.887</v>
      </c>
      <c r="BB21" s="461" t="s">
        <v>206</v>
      </c>
      <c r="BD21" s="28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</row>
    <row r="22" spans="1:226" s="29" customFormat="1">
      <c r="A22" s="28"/>
      <c r="D22" s="54" t="s">
        <v>54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3"/>
      <c r="BB22" s="871"/>
      <c r="BD22" s="28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</row>
    <row r="23" spans="1:226" s="29" customFormat="1">
      <c r="A23" s="28"/>
      <c r="D23" s="197"/>
      <c r="AE23" s="39" t="s">
        <v>50</v>
      </c>
      <c r="AF23" s="55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56"/>
      <c r="AS23" s="40"/>
      <c r="AT23" s="41"/>
      <c r="AU23" s="41"/>
      <c r="AV23" s="41"/>
      <c r="AW23" s="41"/>
      <c r="AX23" s="41"/>
      <c r="AY23" s="41"/>
      <c r="AZ23" s="41"/>
      <c r="BA23" s="41"/>
      <c r="BB23" s="107"/>
      <c r="BC23" s="53"/>
      <c r="BD23" s="28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</row>
    <row r="24" spans="1:226" s="29" customFormat="1">
      <c r="A24" s="28"/>
      <c r="D24" s="60" t="s">
        <v>55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2"/>
      <c r="AB24" s="62"/>
      <c r="AC24" s="63"/>
      <c r="AE24" s="208" t="s">
        <v>349</v>
      </c>
      <c r="AF24" s="463" t="s">
        <v>350</v>
      </c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10"/>
      <c r="AV24" s="211"/>
      <c r="AW24" s="212"/>
      <c r="AX24" s="213"/>
      <c r="AY24" s="214"/>
      <c r="AZ24" s="214"/>
      <c r="BA24" s="528">
        <f>Лист1!D29*(1+30%)</f>
        <v>193.27099999999999</v>
      </c>
      <c r="BB24" s="872" t="s">
        <v>206</v>
      </c>
      <c r="BC24" s="870" t="s">
        <v>73</v>
      </c>
      <c r="BD24" s="28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</row>
    <row r="25" spans="1:226" s="29" customFormat="1">
      <c r="A25" s="28"/>
      <c r="D25" s="451" t="s">
        <v>558</v>
      </c>
      <c r="E25" s="185" t="s">
        <v>559</v>
      </c>
      <c r="F25" s="185"/>
      <c r="G25" s="185"/>
      <c r="H25" s="185"/>
      <c r="I25" s="185"/>
      <c r="J25" s="185"/>
      <c r="K25" s="185"/>
      <c r="L25" s="185"/>
      <c r="M25" s="185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7"/>
      <c r="AB25" s="537">
        <f>Лист1!A19*(1+14%)</f>
        <v>33.972000000000001</v>
      </c>
      <c r="AC25" s="108" t="s">
        <v>206</v>
      </c>
      <c r="AE25" s="203" t="s">
        <v>351</v>
      </c>
      <c r="AF25" s="464" t="s">
        <v>352</v>
      </c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5"/>
      <c r="AV25" s="206"/>
      <c r="AW25" s="206"/>
      <c r="AX25" s="215"/>
      <c r="AY25" s="214"/>
      <c r="AZ25" s="214"/>
      <c r="BA25" s="528">
        <f>Лист1!D30*(1+30%)</f>
        <v>271.44</v>
      </c>
      <c r="BB25" s="872" t="s">
        <v>206</v>
      </c>
      <c r="BC25" s="870" t="s">
        <v>74</v>
      </c>
      <c r="BD25" s="28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</row>
    <row r="26" spans="1:226" s="29" customFormat="1">
      <c r="D26" s="451" t="s">
        <v>560</v>
      </c>
      <c r="E26" s="185" t="s">
        <v>561</v>
      </c>
      <c r="F26" s="188"/>
      <c r="G26" s="188"/>
      <c r="H26" s="188"/>
      <c r="I26" s="188"/>
      <c r="J26" s="188"/>
      <c r="K26" s="188"/>
      <c r="L26" s="188"/>
      <c r="M26" s="188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7"/>
      <c r="AB26" s="537">
        <f>Лист1!A20*(1+14%)</f>
        <v>78.739800000000002</v>
      </c>
      <c r="AC26" s="108" t="s">
        <v>206</v>
      </c>
      <c r="AE26" s="88" t="s">
        <v>205</v>
      </c>
      <c r="AF26" s="89"/>
      <c r="AG26" s="89"/>
      <c r="AH26" s="89"/>
      <c r="AI26" s="89"/>
      <c r="AJ26" s="89"/>
      <c r="AK26" s="89"/>
      <c r="AL26" s="89"/>
      <c r="AM26" s="90"/>
      <c r="AN26" s="90"/>
      <c r="AO26" s="89"/>
      <c r="AP26" s="90"/>
      <c r="AQ26" s="90"/>
      <c r="AR26" s="89"/>
      <c r="AS26" s="90"/>
      <c r="AT26" s="90"/>
      <c r="AU26" s="90"/>
      <c r="AV26" s="32"/>
      <c r="AW26" s="90"/>
      <c r="AX26" s="32"/>
      <c r="AY26" s="32"/>
      <c r="AZ26" s="32"/>
      <c r="BA26" s="32"/>
      <c r="BB26" s="33"/>
      <c r="BC26" s="53"/>
      <c r="BD26" s="28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</row>
    <row r="27" spans="1:226" s="29" customFormat="1">
      <c r="D27" s="189" t="s">
        <v>156</v>
      </c>
      <c r="E27" s="189" t="s">
        <v>157</v>
      </c>
      <c r="F27" s="190"/>
      <c r="G27" s="191"/>
      <c r="H27" s="191"/>
      <c r="I27" s="191"/>
      <c r="J27" s="191"/>
      <c r="K27" s="191"/>
      <c r="L27" s="191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2"/>
      <c r="X27" s="190"/>
      <c r="Y27" s="190"/>
      <c r="Z27" s="190"/>
      <c r="AA27" s="190"/>
      <c r="AB27" s="537">
        <f>Лист1!A21*(1+14%)</f>
        <v>426.36000000000007</v>
      </c>
      <c r="AC27" s="58" t="s">
        <v>206</v>
      </c>
      <c r="AE27" s="39" t="s">
        <v>48</v>
      </c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1"/>
      <c r="AU27" s="41"/>
      <c r="AV27" s="41"/>
      <c r="AW27" s="41"/>
      <c r="AX27" s="41"/>
      <c r="AY27" s="41"/>
      <c r="AZ27" s="41"/>
      <c r="BA27" s="41"/>
      <c r="BB27" s="107"/>
      <c r="BC27" s="53"/>
      <c r="BD27" s="28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</row>
    <row r="28" spans="1:226" s="29" customFormat="1">
      <c r="D28" s="189" t="s">
        <v>470</v>
      </c>
      <c r="E28" s="189" t="s">
        <v>471</v>
      </c>
      <c r="F28" s="190"/>
      <c r="G28" s="191"/>
      <c r="H28" s="191"/>
      <c r="I28" s="191"/>
      <c r="J28" s="191"/>
      <c r="K28" s="191"/>
      <c r="L28" s="191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2"/>
      <c r="X28" s="190"/>
      <c r="Y28" s="190"/>
      <c r="Z28" s="190"/>
      <c r="AA28" s="190"/>
      <c r="AB28" s="537">
        <f>Лист1!A22*(1+14%)</f>
        <v>119.70000000000002</v>
      </c>
      <c r="AC28" s="58" t="s">
        <v>206</v>
      </c>
      <c r="AE28" s="29" t="s">
        <v>528</v>
      </c>
      <c r="AF28" s="29" t="s">
        <v>535</v>
      </c>
      <c r="BA28" s="612">
        <f>Лист1!D32*(1+30%)</f>
        <v>370.55200000000002</v>
      </c>
      <c r="BB28" s="872" t="s">
        <v>206</v>
      </c>
      <c r="BC28" s="870" t="s">
        <v>536</v>
      </c>
      <c r="BD28" s="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</row>
    <row r="29" spans="1:226" s="29" customFormat="1">
      <c r="D29" s="189" t="s">
        <v>158</v>
      </c>
      <c r="E29" s="189" t="s">
        <v>159</v>
      </c>
      <c r="F29" s="190"/>
      <c r="G29" s="191"/>
      <c r="H29" s="191"/>
      <c r="I29" s="191"/>
      <c r="J29" s="191"/>
      <c r="K29" s="191"/>
      <c r="L29" s="191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2"/>
      <c r="X29" s="190"/>
      <c r="Y29" s="190"/>
      <c r="Z29" s="190"/>
      <c r="AA29" s="190"/>
      <c r="AB29" s="537">
        <f>Лист1!A23*(1+14%)</f>
        <v>97.344600000000014</v>
      </c>
      <c r="AC29" s="58" t="s">
        <v>206</v>
      </c>
      <c r="AE29" s="29" t="s">
        <v>619</v>
      </c>
      <c r="AF29" s="29" t="s">
        <v>620</v>
      </c>
      <c r="BA29" s="612">
        <f>Лист1!D33*(1+30%)</f>
        <v>420.16</v>
      </c>
      <c r="BB29" s="872" t="s">
        <v>206</v>
      </c>
      <c r="BC29" s="870" t="s">
        <v>624</v>
      </c>
      <c r="BD29" s="28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</row>
    <row r="30" spans="1:226" s="29" customFormat="1">
      <c r="D30" s="189" t="s">
        <v>160</v>
      </c>
      <c r="E30" s="189" t="s">
        <v>56</v>
      </c>
      <c r="F30" s="190"/>
      <c r="G30" s="191"/>
      <c r="H30" s="191"/>
      <c r="I30" s="191"/>
      <c r="J30" s="191"/>
      <c r="K30" s="191"/>
      <c r="L30" s="191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2"/>
      <c r="X30" s="190"/>
      <c r="Y30" s="190"/>
      <c r="Z30" s="190"/>
      <c r="AA30" s="190"/>
      <c r="AB30" s="537">
        <f>Лист1!A24*(1+14%)</f>
        <v>89.740800000000007</v>
      </c>
      <c r="AC30" s="66" t="s">
        <v>206</v>
      </c>
      <c r="AE30" s="29" t="s">
        <v>621</v>
      </c>
      <c r="AF30" s="29" t="s">
        <v>622</v>
      </c>
      <c r="BA30" s="612">
        <f>Лист1!D34*(1+30%)</f>
        <v>557.18000000000006</v>
      </c>
      <c r="BB30" s="872" t="s">
        <v>206</v>
      </c>
      <c r="BC30" s="870" t="s">
        <v>623</v>
      </c>
      <c r="BD30" s="28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</row>
    <row r="31" spans="1:226" s="29" customFormat="1">
      <c r="D31" s="185" t="s">
        <v>161</v>
      </c>
      <c r="E31" s="185" t="s">
        <v>346</v>
      </c>
      <c r="F31" s="185"/>
      <c r="G31" s="185"/>
      <c r="H31" s="185"/>
      <c r="I31" s="185"/>
      <c r="J31" s="185"/>
      <c r="K31" s="185"/>
      <c r="L31" s="185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2"/>
      <c r="X31" s="190"/>
      <c r="Y31" s="190"/>
      <c r="Z31" s="190"/>
      <c r="AA31" s="190"/>
      <c r="AB31" s="537">
        <f>Лист1!A25*(1+14%)</f>
        <v>96.318600000000004</v>
      </c>
      <c r="AC31" s="66" t="s">
        <v>206</v>
      </c>
      <c r="AE31" s="29" t="s">
        <v>723</v>
      </c>
      <c r="AF31" s="29" t="s">
        <v>724</v>
      </c>
      <c r="BA31" s="612">
        <f>Лист1!D35*(1+30%)</f>
        <v>413.29600000000005</v>
      </c>
      <c r="BB31" s="872" t="s">
        <v>206</v>
      </c>
      <c r="BC31" s="870" t="s">
        <v>725</v>
      </c>
      <c r="BD31" s="28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</row>
    <row r="32" spans="1:226" s="29" customFormat="1" ht="12.75" customHeight="1">
      <c r="D32" s="193" t="s">
        <v>162</v>
      </c>
      <c r="E32" s="193" t="s">
        <v>347</v>
      </c>
      <c r="F32" s="193"/>
      <c r="G32" s="193"/>
      <c r="H32" s="193"/>
      <c r="I32" s="193"/>
      <c r="J32" s="193"/>
      <c r="K32" s="193"/>
      <c r="L32" s="193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5"/>
      <c r="X32" s="194"/>
      <c r="Y32" s="194"/>
      <c r="Z32" s="194"/>
      <c r="AA32" s="194"/>
      <c r="AB32" s="537">
        <f>Лист1!A26*(1+14%)</f>
        <v>78.6828</v>
      </c>
      <c r="AC32" s="66" t="s">
        <v>206</v>
      </c>
      <c r="AE32" s="39" t="s">
        <v>50</v>
      </c>
      <c r="AF32" s="55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56"/>
      <c r="AS32" s="40"/>
      <c r="AT32" s="41"/>
      <c r="AU32" s="41"/>
      <c r="AV32" s="41"/>
      <c r="AW32" s="41"/>
      <c r="AX32" s="41"/>
      <c r="AY32" s="41"/>
      <c r="AZ32" s="41"/>
      <c r="BA32" s="41"/>
      <c r="BB32" s="40"/>
      <c r="BC32" s="94"/>
      <c r="BD32" s="28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</row>
    <row r="33" spans="4:226" s="29" customFormat="1" ht="12.75" customHeight="1">
      <c r="D33" s="196" t="s">
        <v>163</v>
      </c>
      <c r="E33" s="196" t="s">
        <v>441</v>
      </c>
      <c r="F33" s="197"/>
      <c r="G33" s="197"/>
      <c r="H33" s="197"/>
      <c r="I33" s="197"/>
      <c r="J33" s="197"/>
      <c r="K33" s="197"/>
      <c r="L33" s="197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5"/>
      <c r="X33" s="194"/>
      <c r="Y33" s="194"/>
      <c r="Z33" s="194"/>
      <c r="AA33" s="194"/>
      <c r="AB33" s="537">
        <f>Лист1!A27*(1+14%)</f>
        <v>75.969600000000014</v>
      </c>
      <c r="AC33" s="66" t="s">
        <v>206</v>
      </c>
      <c r="AE33" s="203" t="s">
        <v>207</v>
      </c>
      <c r="AF33" s="222" t="s">
        <v>538</v>
      </c>
      <c r="AG33" s="503"/>
      <c r="AH33" s="503"/>
      <c r="AI33" s="503"/>
      <c r="AJ33" s="503"/>
      <c r="AK33" s="503"/>
      <c r="AL33" s="503"/>
      <c r="AM33" s="503"/>
      <c r="AN33" s="503"/>
      <c r="AO33" s="216"/>
      <c r="AP33" s="216"/>
      <c r="AQ33" s="216"/>
      <c r="AR33" s="216"/>
      <c r="AS33" s="216"/>
      <c r="AT33" s="216"/>
      <c r="AU33" s="205"/>
      <c r="AV33" s="206"/>
      <c r="AW33" s="206"/>
      <c r="AX33" s="215"/>
      <c r="AY33" s="214"/>
      <c r="AZ33" s="214"/>
      <c r="BA33" s="612">
        <f>Лист1!D37*(1+30%)</f>
        <v>525.40800000000002</v>
      </c>
      <c r="BB33" s="207" t="s">
        <v>206</v>
      </c>
      <c r="BC33" s="93" t="s">
        <v>76</v>
      </c>
      <c r="BD33" s="28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</row>
    <row r="34" spans="4:226" s="29" customFormat="1" ht="12.75" customHeight="1">
      <c r="D34" s="184" t="s">
        <v>164</v>
      </c>
      <c r="E34" s="198" t="s">
        <v>165</v>
      </c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537">
        <f>Лист1!A28*(1+14%)</f>
        <v>10.593450000000002</v>
      </c>
      <c r="AC34" s="108" t="s">
        <v>206</v>
      </c>
      <c r="AE34" s="39" t="s">
        <v>71</v>
      </c>
      <c r="AF34" s="55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56"/>
      <c r="AS34" s="40"/>
      <c r="AT34" s="41"/>
      <c r="AU34" s="41"/>
      <c r="AV34" s="41"/>
      <c r="AW34" s="41"/>
      <c r="AX34" s="41"/>
      <c r="AY34" s="41"/>
      <c r="AZ34" s="41"/>
      <c r="BA34" s="41"/>
      <c r="BB34" s="40"/>
      <c r="BC34" s="94"/>
      <c r="BD34" s="28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</row>
    <row r="35" spans="4:226" s="29" customFormat="1" ht="12.75" customHeight="1">
      <c r="D35" s="78" t="s">
        <v>166</v>
      </c>
      <c r="E35" s="55"/>
      <c r="F35" s="40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40"/>
      <c r="AA35" s="40"/>
      <c r="AB35" s="40"/>
      <c r="AC35" s="107"/>
      <c r="AE35" s="203" t="s">
        <v>208</v>
      </c>
      <c r="AF35" s="222" t="s">
        <v>539</v>
      </c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05"/>
      <c r="AV35" s="206"/>
      <c r="AW35" s="206"/>
      <c r="AX35" s="215"/>
      <c r="AY35" s="214"/>
      <c r="AZ35" s="214"/>
      <c r="BA35" s="504">
        <f>Лист1!D39*(1+30%)</f>
        <v>631.69600000000003</v>
      </c>
      <c r="BB35" s="207" t="s">
        <v>206</v>
      </c>
      <c r="BC35" s="93" t="s">
        <v>77</v>
      </c>
      <c r="BD35" s="28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</row>
    <row r="36" spans="4:226" s="29" customFormat="1" ht="12.75" customHeight="1">
      <c r="D36" s="179"/>
      <c r="E36" s="122" t="s">
        <v>167</v>
      </c>
      <c r="F36" s="122"/>
      <c r="G36" s="122"/>
      <c r="H36" s="122"/>
      <c r="I36" s="122"/>
      <c r="J36" s="122"/>
      <c r="K36" s="122"/>
      <c r="L36" s="122"/>
      <c r="M36" s="122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67"/>
      <c r="Y36" s="50"/>
      <c r="Z36" s="50"/>
      <c r="AA36" s="50"/>
      <c r="AB36" s="50"/>
      <c r="AC36" s="68"/>
      <c r="AE36" s="502" t="s">
        <v>534</v>
      </c>
      <c r="AF36" s="29" t="s">
        <v>537</v>
      </c>
      <c r="BA36" s="504">
        <f>Лист1!D40*(1+30%)</f>
        <v>523.88700000000006</v>
      </c>
      <c r="BB36" s="207" t="s">
        <v>206</v>
      </c>
      <c r="BC36" s="93" t="s">
        <v>76</v>
      </c>
      <c r="BD36" s="28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</row>
    <row r="37" spans="4:226" s="29" customFormat="1" ht="12.75" customHeight="1">
      <c r="D37" s="179" t="s">
        <v>168</v>
      </c>
      <c r="E37" s="122" t="s">
        <v>530</v>
      </c>
      <c r="F37" s="122"/>
      <c r="G37" s="122"/>
      <c r="H37" s="122"/>
      <c r="I37" s="122"/>
      <c r="J37" s="122"/>
      <c r="K37" s="122"/>
      <c r="L37" s="122"/>
      <c r="M37" s="122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67"/>
      <c r="Y37" s="50"/>
      <c r="Z37" s="50"/>
      <c r="AA37" s="50"/>
      <c r="AB37" s="50"/>
      <c r="AC37" s="68" t="s">
        <v>529</v>
      </c>
      <c r="AE37" s="73" t="s">
        <v>61</v>
      </c>
      <c r="AF37" s="74"/>
      <c r="AG37" s="74"/>
      <c r="AH37" s="74"/>
      <c r="AI37" s="74"/>
      <c r="AJ37" s="74"/>
      <c r="AK37" s="75"/>
      <c r="AL37" s="76"/>
      <c r="AM37" s="76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28"/>
      <c r="BD37" s="28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</row>
    <row r="38" spans="4:226" s="29" customFormat="1" ht="12.75" customHeight="1">
      <c r="D38" s="179" t="s">
        <v>170</v>
      </c>
      <c r="E38" s="122" t="s">
        <v>300</v>
      </c>
      <c r="F38" s="122"/>
      <c r="G38" s="122"/>
      <c r="H38" s="122"/>
      <c r="I38" s="122"/>
      <c r="J38" s="122"/>
      <c r="K38" s="122"/>
      <c r="L38" s="122"/>
      <c r="M38" s="122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67"/>
      <c r="Y38" s="50"/>
      <c r="Z38" s="50"/>
      <c r="AA38" s="50"/>
      <c r="AB38" s="50"/>
      <c r="AC38" s="68" t="s">
        <v>169</v>
      </c>
      <c r="AE38" s="203" t="s">
        <v>209</v>
      </c>
      <c r="AF38" s="625" t="s">
        <v>210</v>
      </c>
      <c r="AG38" s="626"/>
      <c r="AH38" s="626"/>
      <c r="AI38" s="626"/>
      <c r="AJ38" s="626"/>
      <c r="AK38" s="626"/>
      <c r="AL38" s="626"/>
      <c r="AM38" s="626"/>
      <c r="AN38" s="626"/>
      <c r="AO38" s="626"/>
      <c r="AP38" s="626"/>
      <c r="AQ38" s="626"/>
      <c r="AR38" s="626"/>
      <c r="AS38" s="626"/>
      <c r="AT38" s="626"/>
      <c r="AU38" s="627"/>
      <c r="AV38" s="627"/>
      <c r="AW38" s="628"/>
      <c r="AX38" s="629"/>
      <c r="AY38" s="629"/>
      <c r="AZ38" s="630"/>
      <c r="BA38" s="631">
        <f>Лист1!E19*(1+30%)</f>
        <v>22.321000000000002</v>
      </c>
      <c r="BB38" s="461" t="s">
        <v>206</v>
      </c>
      <c r="BC38" s="28"/>
      <c r="BD38" s="2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</row>
    <row r="39" spans="4:226" s="29" customFormat="1">
      <c r="D39" s="179" t="s">
        <v>171</v>
      </c>
      <c r="E39" s="122" t="s">
        <v>172</v>
      </c>
      <c r="F39" s="122"/>
      <c r="G39" s="122"/>
      <c r="H39" s="122"/>
      <c r="I39" s="122"/>
      <c r="J39" s="122"/>
      <c r="K39" s="122"/>
      <c r="L39" s="122"/>
      <c r="M39" s="122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67"/>
      <c r="Y39" s="50"/>
      <c r="Z39" s="50"/>
      <c r="AA39" s="50"/>
      <c r="AB39" s="50"/>
      <c r="AC39" s="68" t="s">
        <v>173</v>
      </c>
      <c r="AE39" s="221" t="s">
        <v>617</v>
      </c>
      <c r="AF39" s="203" t="s">
        <v>618</v>
      </c>
      <c r="AG39" s="632"/>
      <c r="AH39" s="632"/>
      <c r="AI39" s="632"/>
      <c r="AJ39" s="632"/>
      <c r="AK39" s="632"/>
      <c r="AL39" s="632"/>
      <c r="AM39" s="632"/>
      <c r="AN39" s="632"/>
      <c r="AO39" s="633"/>
      <c r="AP39" s="633"/>
      <c r="AQ39" s="633"/>
      <c r="AR39" s="633"/>
      <c r="AS39" s="633"/>
      <c r="AT39" s="633"/>
      <c r="AU39" s="627"/>
      <c r="AV39" s="627"/>
      <c r="AW39" s="628"/>
      <c r="AX39" s="629"/>
      <c r="AY39" s="629"/>
      <c r="AZ39" s="630"/>
      <c r="BA39" s="631">
        <f>Лист1!E20*(1+30%)</f>
        <v>20.968610000000002</v>
      </c>
      <c r="BB39" s="461" t="s">
        <v>206</v>
      </c>
      <c r="BC39" s="28"/>
      <c r="BD39" s="28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</row>
    <row r="40" spans="4:226" s="29" customFormat="1">
      <c r="D40" s="179" t="s">
        <v>174</v>
      </c>
      <c r="E40" s="122" t="s">
        <v>175</v>
      </c>
      <c r="F40" s="122"/>
      <c r="G40" s="122"/>
      <c r="H40" s="122"/>
      <c r="I40" s="122"/>
      <c r="J40" s="122"/>
      <c r="K40" s="122"/>
      <c r="L40" s="122"/>
      <c r="M40" s="122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67"/>
      <c r="Y40" s="50"/>
      <c r="Z40" s="50"/>
      <c r="AA40" s="50"/>
      <c r="AB40" s="50"/>
      <c r="AC40" s="68" t="s">
        <v>176</v>
      </c>
      <c r="AE40" s="221" t="s">
        <v>211</v>
      </c>
      <c r="AF40" s="625" t="s">
        <v>212</v>
      </c>
      <c r="AG40" s="632"/>
      <c r="AH40" s="632"/>
      <c r="AI40" s="632"/>
      <c r="AJ40" s="632"/>
      <c r="AK40" s="632"/>
      <c r="AL40" s="632"/>
      <c r="AM40" s="632"/>
      <c r="AN40" s="632"/>
      <c r="AO40" s="633"/>
      <c r="AP40" s="633"/>
      <c r="AQ40" s="633"/>
      <c r="AR40" s="633"/>
      <c r="AS40" s="633"/>
      <c r="AT40" s="633"/>
      <c r="AU40" s="627"/>
      <c r="AV40" s="627"/>
      <c r="AW40" s="628"/>
      <c r="AX40" s="629"/>
      <c r="AY40" s="629"/>
      <c r="AZ40" s="630"/>
      <c r="BA40" s="631">
        <f>Лист1!E21*(1+30%)</f>
        <v>19.878820000000001</v>
      </c>
      <c r="BB40" s="461" t="s">
        <v>206</v>
      </c>
      <c r="BC40" s="28"/>
      <c r="BD40" s="28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</row>
    <row r="41" spans="4:226" s="29" customFormat="1">
      <c r="D41" s="179" t="s">
        <v>177</v>
      </c>
      <c r="E41" s="122" t="s">
        <v>178</v>
      </c>
      <c r="F41" s="122"/>
      <c r="G41" s="122"/>
      <c r="H41" s="122"/>
      <c r="I41" s="122"/>
      <c r="J41" s="122"/>
      <c r="K41" s="199"/>
      <c r="L41" s="199"/>
      <c r="M41" s="200" t="s">
        <v>179</v>
      </c>
      <c r="N41" s="50"/>
      <c r="O41" s="50"/>
      <c r="P41" s="50"/>
      <c r="Q41" s="50"/>
      <c r="R41" s="50"/>
      <c r="S41" s="199" t="s">
        <v>180</v>
      </c>
      <c r="T41" s="50"/>
      <c r="U41" s="50"/>
      <c r="V41" s="50"/>
      <c r="W41" s="50"/>
      <c r="X41" s="67"/>
      <c r="Y41" s="50"/>
      <c r="Z41" s="50"/>
      <c r="AA41" s="50"/>
      <c r="AB41" s="50"/>
      <c r="AC41" s="68" t="s">
        <v>173</v>
      </c>
      <c r="AE41" s="203" t="s">
        <v>213</v>
      </c>
      <c r="AF41" s="203" t="s">
        <v>214</v>
      </c>
      <c r="AG41" s="632"/>
      <c r="AH41" s="632"/>
      <c r="AI41" s="632"/>
      <c r="AJ41" s="632"/>
      <c r="AK41" s="632"/>
      <c r="AL41" s="632"/>
      <c r="AM41" s="632"/>
      <c r="AN41" s="632"/>
      <c r="AO41" s="633"/>
      <c r="AP41" s="633"/>
      <c r="AQ41" s="633"/>
      <c r="AR41" s="633"/>
      <c r="AS41" s="633"/>
      <c r="AT41" s="633"/>
      <c r="AU41" s="627"/>
      <c r="AV41" s="627"/>
      <c r="AW41" s="628"/>
      <c r="AX41" s="629"/>
      <c r="AY41" s="629"/>
      <c r="AZ41" s="630"/>
      <c r="BA41" s="631">
        <f>Лист1!E22*(1+30%)</f>
        <v>1.89072</v>
      </c>
      <c r="BB41" s="461" t="s">
        <v>206</v>
      </c>
      <c r="BC41" s="28"/>
      <c r="BD41" s="28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</row>
    <row r="42" spans="4:226" s="29" customFormat="1">
      <c r="D42" s="179" t="s">
        <v>181</v>
      </c>
      <c r="E42" s="122" t="s">
        <v>182</v>
      </c>
      <c r="F42" s="122"/>
      <c r="G42" s="122"/>
      <c r="H42" s="122"/>
      <c r="I42" s="122"/>
      <c r="J42" s="122"/>
      <c r="K42" s="199"/>
      <c r="L42" s="199"/>
      <c r="M42" s="200" t="s">
        <v>179</v>
      </c>
      <c r="N42" s="50"/>
      <c r="O42" s="50"/>
      <c r="P42" s="50"/>
      <c r="Q42" s="50"/>
      <c r="R42" s="50"/>
      <c r="S42" s="199" t="s">
        <v>180</v>
      </c>
      <c r="T42" s="50"/>
      <c r="U42" s="50"/>
      <c r="V42" s="50"/>
      <c r="W42" s="50"/>
      <c r="X42" s="67"/>
      <c r="Y42" s="50"/>
      <c r="Z42" s="50"/>
      <c r="AA42" s="50"/>
      <c r="AB42" s="50"/>
      <c r="AC42" s="68" t="s">
        <v>183</v>
      </c>
      <c r="AE42" s="223" t="s">
        <v>215</v>
      </c>
      <c r="AF42" s="625" t="s">
        <v>216</v>
      </c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627"/>
      <c r="AV42" s="627"/>
      <c r="AW42" s="628"/>
      <c r="AX42" s="629"/>
      <c r="AY42" s="629"/>
      <c r="AZ42" s="630"/>
      <c r="BA42" s="631">
        <f>Лист1!E23*(1+30%)</f>
        <v>40.5717</v>
      </c>
      <c r="BB42" s="461" t="s">
        <v>206</v>
      </c>
      <c r="BC42" s="28"/>
      <c r="BD42" s="28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</row>
    <row r="43" spans="4:226" s="29" customFormat="1">
      <c r="D43" s="39" t="s">
        <v>59</v>
      </c>
      <c r="E43" s="69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70"/>
      <c r="Y43" s="40"/>
      <c r="Z43" s="40"/>
      <c r="AA43" s="40"/>
      <c r="AB43" s="40"/>
      <c r="AC43" s="71"/>
      <c r="AE43" s="223" t="s">
        <v>217</v>
      </c>
      <c r="AF43" s="625" t="s">
        <v>218</v>
      </c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627"/>
      <c r="AV43" s="627"/>
      <c r="AW43" s="628"/>
      <c r="AX43" s="629"/>
      <c r="AY43" s="629"/>
      <c r="AZ43" s="630"/>
      <c r="BA43" s="631">
        <f>Лист1!E24*(1+30%)</f>
        <v>42.738149999999997</v>
      </c>
      <c r="BB43" s="461" t="s">
        <v>206</v>
      </c>
      <c r="BC43" s="28"/>
      <c r="BD43" s="28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</row>
    <row r="44" spans="4:226" s="29" customFormat="1">
      <c r="D44" s="94" t="s">
        <v>184</v>
      </c>
      <c r="E44" s="72" t="s">
        <v>185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67"/>
      <c r="Y44" s="50"/>
      <c r="Z44" s="50"/>
      <c r="AA44" s="50"/>
      <c r="AB44" s="50"/>
      <c r="AC44" s="68" t="s">
        <v>186</v>
      </c>
      <c r="AE44" s="203" t="s">
        <v>219</v>
      </c>
      <c r="AF44" s="625" t="s">
        <v>220</v>
      </c>
      <c r="AG44" s="632"/>
      <c r="AH44" s="632"/>
      <c r="AI44" s="632"/>
      <c r="AJ44" s="632"/>
      <c r="AK44" s="632"/>
      <c r="AL44" s="632"/>
      <c r="AM44" s="632"/>
      <c r="AN44" s="632"/>
      <c r="AO44" s="633"/>
      <c r="AP44" s="633"/>
      <c r="AQ44" s="633"/>
      <c r="AR44" s="633"/>
      <c r="AS44" s="633"/>
      <c r="AT44" s="633"/>
      <c r="AU44" s="627"/>
      <c r="AV44" s="627"/>
      <c r="AW44" s="628"/>
      <c r="AX44" s="629"/>
      <c r="AY44" s="629"/>
      <c r="AZ44" s="630"/>
      <c r="BA44" s="631">
        <f>Лист1!E25*(1+30%)</f>
        <v>18.447649999999999</v>
      </c>
      <c r="BB44" s="461" t="s">
        <v>206</v>
      </c>
      <c r="BC44" s="28"/>
      <c r="BD44" s="28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</row>
    <row r="45" spans="4:226" s="29" customFormat="1">
      <c r="D45" s="94" t="s">
        <v>187</v>
      </c>
      <c r="E45" s="72" t="s">
        <v>188</v>
      </c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67"/>
      <c r="Y45" s="50"/>
      <c r="Z45" s="50"/>
      <c r="AA45" s="50"/>
      <c r="AB45" s="50"/>
      <c r="AC45" s="68" t="s">
        <v>169</v>
      </c>
      <c r="AE45" s="94" t="s">
        <v>571</v>
      </c>
      <c r="AF45" s="94" t="s">
        <v>572</v>
      </c>
      <c r="AG45" s="94"/>
      <c r="AH45" s="94"/>
      <c r="AI45" s="94"/>
      <c r="AJ45" s="94"/>
      <c r="AK45" s="94"/>
      <c r="AL45" s="94"/>
      <c r="AM45" s="63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631">
        <f>Лист1!E26*(1+30%)</f>
        <v>24.881349999999998</v>
      </c>
      <c r="BB45" s="461" t="s">
        <v>206</v>
      </c>
      <c r="BC45" s="28"/>
      <c r="BD45" s="28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</row>
    <row r="46" spans="4:226" s="29" customFormat="1">
      <c r="D46" s="39" t="s">
        <v>62</v>
      </c>
      <c r="E46" s="69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70"/>
      <c r="Y46" s="40"/>
      <c r="Z46" s="40"/>
      <c r="AA46" s="40"/>
      <c r="AB46" s="40"/>
      <c r="AC46" s="71"/>
      <c r="AE46" s="94" t="s">
        <v>434</v>
      </c>
      <c r="AF46" s="94" t="s">
        <v>435</v>
      </c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BA46" s="631">
        <f>Лист1!E27*(1+30%)</f>
        <v>13.247</v>
      </c>
      <c r="BB46" s="461" t="s">
        <v>206</v>
      </c>
      <c r="BC46" s="28"/>
      <c r="BD46" s="28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</row>
    <row r="47" spans="4:226" s="29" customFormat="1">
      <c r="E47" s="897" t="s">
        <v>531</v>
      </c>
      <c r="F47" s="898"/>
      <c r="G47" s="898"/>
      <c r="H47" s="898"/>
      <c r="I47" s="898"/>
      <c r="J47" s="898"/>
      <c r="K47" s="898"/>
      <c r="L47" s="898"/>
      <c r="M47" s="898"/>
      <c r="N47" s="898"/>
      <c r="O47" s="898"/>
      <c r="P47" s="898"/>
      <c r="Q47" s="898"/>
      <c r="R47" s="898"/>
      <c r="S47" s="898"/>
      <c r="T47" s="898"/>
      <c r="U47" s="898"/>
      <c r="V47" s="898"/>
      <c r="W47" s="898"/>
      <c r="X47" s="898"/>
      <c r="Y47" s="898"/>
      <c r="Z47" s="898"/>
      <c r="AA47" s="898"/>
      <c r="AB47" s="898"/>
      <c r="AC47" s="68" t="s">
        <v>529</v>
      </c>
      <c r="AE47" s="94" t="s">
        <v>627</v>
      </c>
      <c r="AF47" s="94" t="s">
        <v>628</v>
      </c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BA47" s="631">
        <f>Лист1!E28*(1+30%)</f>
        <v>16.64</v>
      </c>
      <c r="BB47" s="461" t="s">
        <v>206</v>
      </c>
      <c r="BC47" s="28"/>
      <c r="BD47" s="28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</row>
    <row r="48" spans="4:226" s="29" customFormat="1">
      <c r="D48" s="124" t="s">
        <v>591</v>
      </c>
      <c r="E48" s="50"/>
      <c r="F48" s="77"/>
      <c r="G48" s="77"/>
      <c r="H48" s="77"/>
      <c r="I48" s="77"/>
      <c r="J48" s="77"/>
      <c r="K48" s="77"/>
      <c r="L48" s="77"/>
      <c r="M48" s="77"/>
      <c r="N48" s="77"/>
      <c r="O48" s="50"/>
      <c r="P48" s="77"/>
      <c r="Q48" s="77"/>
      <c r="R48" s="77"/>
      <c r="S48" s="77"/>
      <c r="T48" s="77"/>
      <c r="U48" s="77"/>
      <c r="V48" s="50"/>
      <c r="W48" s="50"/>
      <c r="X48" s="67"/>
      <c r="Y48" s="50"/>
      <c r="Z48" s="50"/>
      <c r="AA48" s="50"/>
      <c r="AB48" s="50"/>
      <c r="AC48" s="68" t="s">
        <v>58</v>
      </c>
      <c r="AE48" s="203" t="s">
        <v>721</v>
      </c>
      <c r="AF48" s="223" t="s">
        <v>574</v>
      </c>
      <c r="AG48" s="203"/>
      <c r="AH48" s="203" t="s">
        <v>722</v>
      </c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627"/>
      <c r="AV48" s="627"/>
      <c r="AW48" s="628"/>
      <c r="AX48" s="629"/>
      <c r="AY48" s="629"/>
      <c r="AZ48" s="630"/>
      <c r="BA48" s="631">
        <f>Лист1!E29*(1+30%)</f>
        <v>5.4620800000000003</v>
      </c>
      <c r="BB48" s="461" t="s">
        <v>206</v>
      </c>
      <c r="BD48" s="2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</row>
    <row r="49" spans="4:87" s="29" customFormat="1">
      <c r="D49" s="198" t="s">
        <v>439</v>
      </c>
      <c r="E49" s="190" t="s">
        <v>440</v>
      </c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50"/>
      <c r="U49" s="50"/>
      <c r="V49" s="50"/>
      <c r="W49" s="50"/>
      <c r="X49" s="50"/>
      <c r="Y49" s="50"/>
      <c r="Z49" s="50"/>
      <c r="AA49" s="50"/>
      <c r="AB49" s="50"/>
      <c r="AC49" s="68" t="s">
        <v>58</v>
      </c>
      <c r="AE49" s="203" t="s">
        <v>233</v>
      </c>
      <c r="AF49" s="626" t="s">
        <v>234</v>
      </c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627"/>
      <c r="AV49" s="627"/>
      <c r="AW49" s="628"/>
      <c r="AX49" s="629"/>
      <c r="AY49" s="629"/>
      <c r="AZ49" s="630"/>
      <c r="BA49" s="631">
        <f>Лист1!E30*(1+30%)</f>
        <v>3.9390000000000001</v>
      </c>
      <c r="BB49" s="461" t="s">
        <v>206</v>
      </c>
      <c r="BD49" s="28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</row>
    <row r="50" spans="4:87" s="29" customFormat="1" ht="18" customHeight="1">
      <c r="D50" s="54" t="s">
        <v>497</v>
      </c>
      <c r="E50" s="50" t="s">
        <v>645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68" t="s">
        <v>564</v>
      </c>
      <c r="AE50" s="94" t="s">
        <v>633</v>
      </c>
      <c r="AF50" s="94" t="s">
        <v>634</v>
      </c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631">
        <f>Лист1!E31*(1+30%)</f>
        <v>5.226</v>
      </c>
      <c r="BB50" s="461" t="s">
        <v>206</v>
      </c>
      <c r="BD50" s="28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</row>
    <row r="51" spans="4:87" s="29" customFormat="1" ht="13.5" customHeight="1">
      <c r="D51" s="54" t="s">
        <v>498</v>
      </c>
      <c r="E51" s="50" t="s">
        <v>644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68" t="s">
        <v>565</v>
      </c>
      <c r="AE51" s="94" t="s">
        <v>635</v>
      </c>
      <c r="AF51" s="94" t="s">
        <v>636</v>
      </c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631">
        <f>Лист1!E32*(1+30%)</f>
        <v>4.056</v>
      </c>
      <c r="BB51" s="461" t="s">
        <v>206</v>
      </c>
      <c r="BC51" s="28"/>
      <c r="BD51" s="28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</row>
    <row r="52" spans="4:87" s="29" customFormat="1" ht="16.5" customHeight="1">
      <c r="D52" s="54" t="s">
        <v>647</v>
      </c>
      <c r="E52" s="50" t="s">
        <v>648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68" t="s">
        <v>649</v>
      </c>
      <c r="AE52" s="73" t="s">
        <v>64</v>
      </c>
      <c r="AF52" s="74"/>
      <c r="AG52" s="74"/>
      <c r="AH52" s="74"/>
      <c r="AI52" s="74"/>
      <c r="AJ52" s="74"/>
      <c r="AK52" s="75"/>
      <c r="AL52" s="76"/>
      <c r="AM52" s="76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3"/>
      <c r="BC52" s="28"/>
      <c r="BD52" s="28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</row>
    <row r="53" spans="4:87" s="29" customFormat="1" ht="15" customHeight="1">
      <c r="D53" s="54" t="s">
        <v>555</v>
      </c>
      <c r="E53" s="50" t="s">
        <v>556</v>
      </c>
      <c r="F53" s="50"/>
      <c r="G53" s="50"/>
      <c r="H53" s="50"/>
      <c r="I53" s="50"/>
      <c r="J53" s="50"/>
      <c r="K53" s="50"/>
      <c r="L53" s="50"/>
      <c r="M53" s="190"/>
      <c r="N53" s="190"/>
      <c r="O53" s="529"/>
      <c r="P53" s="529"/>
      <c r="Q53" s="529"/>
      <c r="R53" s="529"/>
      <c r="S53" s="529"/>
      <c r="T53" s="497"/>
      <c r="U53" s="497"/>
      <c r="V53" s="497"/>
      <c r="W53" s="497"/>
      <c r="X53" s="497"/>
      <c r="Y53" s="497"/>
      <c r="Z53" s="497"/>
      <c r="AA53" s="497"/>
      <c r="AB53" s="497"/>
      <c r="AC53" s="68" t="s">
        <v>557</v>
      </c>
      <c r="AE53" s="203" t="s">
        <v>227</v>
      </c>
      <c r="AF53" s="203" t="s">
        <v>228</v>
      </c>
      <c r="AG53" s="626"/>
      <c r="AH53" s="626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626"/>
      <c r="AT53" s="626"/>
      <c r="AU53" s="627"/>
      <c r="AV53" s="627"/>
      <c r="AW53" s="628"/>
      <c r="AX53" s="629"/>
      <c r="AY53" s="629"/>
      <c r="AZ53" s="630"/>
      <c r="BA53" s="631">
        <f>Лист1!F19*(1+30%)</f>
        <v>15.033849999999999</v>
      </c>
      <c r="BB53" s="461" t="s">
        <v>206</v>
      </c>
      <c r="BC53" s="28"/>
      <c r="BD53" s="28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</row>
    <row r="54" spans="4:87" s="29" customFormat="1" ht="15.75" customHeight="1">
      <c r="D54" s="94" t="s">
        <v>568</v>
      </c>
      <c r="E54" s="94" t="s">
        <v>646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C54" s="68" t="s">
        <v>569</v>
      </c>
      <c r="AE54" s="203" t="s">
        <v>577</v>
      </c>
      <c r="AF54" s="635" t="s">
        <v>578</v>
      </c>
      <c r="AG54" s="633"/>
      <c r="AH54" s="633"/>
      <c r="AI54" s="633"/>
      <c r="AJ54" s="633"/>
      <c r="AK54" s="633"/>
      <c r="AL54" s="633"/>
      <c r="AM54" s="633"/>
      <c r="AN54" s="633"/>
      <c r="AO54" s="633"/>
      <c r="AP54" s="633"/>
      <c r="AQ54" s="633"/>
      <c r="AR54" s="633"/>
      <c r="AS54" s="633"/>
      <c r="AT54" s="633"/>
      <c r="AU54" s="627"/>
      <c r="AV54" s="627"/>
      <c r="AW54" s="628"/>
      <c r="AX54" s="629"/>
      <c r="AY54" s="629"/>
      <c r="AZ54" s="630"/>
      <c r="BA54" s="631">
        <f>Лист1!F20*(1+30%)</f>
        <v>41.622100000000003</v>
      </c>
      <c r="BB54" s="461" t="s">
        <v>206</v>
      </c>
      <c r="BC54" s="28"/>
      <c r="BD54" s="28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</row>
    <row r="55" spans="4:87" s="29" customFormat="1" ht="15.75" customHeight="1">
      <c r="D55" s="94" t="s">
        <v>599</v>
      </c>
      <c r="E55" s="94" t="s">
        <v>600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497"/>
      <c r="AC55" s="68" t="s">
        <v>601</v>
      </c>
      <c r="AE55" s="203" t="s">
        <v>229</v>
      </c>
      <c r="AF55" s="626" t="s">
        <v>230</v>
      </c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627"/>
      <c r="AV55" s="627"/>
      <c r="AW55" s="628"/>
      <c r="AX55" s="629"/>
      <c r="AY55" s="629"/>
      <c r="AZ55" s="630"/>
      <c r="BA55" s="631">
        <f>Лист1!F21*(1+30%)</f>
        <v>36.396360000000001</v>
      </c>
      <c r="BB55" s="461" t="s">
        <v>206</v>
      </c>
      <c r="BC55" s="28"/>
      <c r="BD55" s="28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</row>
    <row r="56" spans="4:87" s="29" customFormat="1">
      <c r="D56" s="890" t="s">
        <v>593</v>
      </c>
      <c r="E56" s="892" t="s">
        <v>594</v>
      </c>
      <c r="F56" s="893"/>
      <c r="G56" s="893"/>
      <c r="H56" s="893"/>
      <c r="I56" s="893"/>
      <c r="J56" s="893"/>
      <c r="K56" s="893"/>
      <c r="L56" s="893"/>
      <c r="M56" s="893"/>
      <c r="N56" s="893"/>
      <c r="O56" s="893"/>
      <c r="P56" s="894"/>
      <c r="Q56" s="894"/>
      <c r="R56" s="894"/>
      <c r="S56" s="894"/>
      <c r="T56" s="894"/>
      <c r="U56" s="894"/>
      <c r="V56" s="894"/>
      <c r="W56" s="894"/>
      <c r="X56" s="894"/>
      <c r="Y56" s="894"/>
      <c r="Z56" s="894"/>
      <c r="AB56" s="887" t="s">
        <v>592</v>
      </c>
      <c r="AC56" s="888"/>
      <c r="AE56" s="203" t="s">
        <v>231</v>
      </c>
      <c r="AF56" s="223" t="s">
        <v>232</v>
      </c>
      <c r="AG56" s="203"/>
      <c r="AH56" s="203"/>
      <c r="AI56" s="203"/>
      <c r="AJ56" s="203"/>
      <c r="AK56" s="203"/>
      <c r="AL56" s="203"/>
      <c r="AM56" s="203"/>
      <c r="AN56" s="203"/>
      <c r="AO56" s="203"/>
      <c r="AP56" s="203"/>
      <c r="AQ56" s="203"/>
      <c r="AR56" s="203"/>
      <c r="AS56" s="203"/>
      <c r="AT56" s="203"/>
      <c r="AU56" s="627"/>
      <c r="AV56" s="627"/>
      <c r="AW56" s="628"/>
      <c r="AX56" s="629"/>
      <c r="AY56" s="629"/>
      <c r="AZ56" s="630"/>
      <c r="BA56" s="631">
        <f>Лист1!F22*(1+30%)</f>
        <v>18.93346</v>
      </c>
      <c r="BB56" s="461" t="s">
        <v>206</v>
      </c>
      <c r="BC56" s="28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</row>
    <row r="57" spans="4:87" s="29" customFormat="1">
      <c r="D57" s="891"/>
      <c r="E57" s="895"/>
      <c r="F57" s="896"/>
      <c r="G57" s="896"/>
      <c r="H57" s="896"/>
      <c r="I57" s="896"/>
      <c r="J57" s="896"/>
      <c r="K57" s="896"/>
      <c r="L57" s="896"/>
      <c r="M57" s="896"/>
      <c r="N57" s="896"/>
      <c r="O57" s="896"/>
      <c r="P57" s="896"/>
      <c r="Q57" s="896"/>
      <c r="R57" s="896"/>
      <c r="S57" s="896"/>
      <c r="T57" s="896"/>
      <c r="U57" s="896"/>
      <c r="V57" s="896"/>
      <c r="W57" s="896"/>
      <c r="X57" s="896"/>
      <c r="Y57" s="896"/>
      <c r="Z57" s="896"/>
      <c r="AB57" s="888"/>
      <c r="AC57" s="888"/>
      <c r="AE57" s="94" t="s">
        <v>629</v>
      </c>
      <c r="AF57" s="94" t="s">
        <v>630</v>
      </c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631">
        <f>Лист1!F23*(1+30%)</f>
        <v>22.176570000000002</v>
      </c>
      <c r="BB57" s="461" t="s">
        <v>206</v>
      </c>
      <c r="BC57" s="28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</row>
    <row r="58" spans="4:87" s="29" customFormat="1">
      <c r="D58" s="78" t="s">
        <v>63</v>
      </c>
      <c r="E58" s="55"/>
      <c r="F58" s="40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40"/>
      <c r="R58" s="40"/>
      <c r="S58" s="40"/>
      <c r="T58" s="40"/>
      <c r="U58" s="40"/>
      <c r="V58" s="40"/>
      <c r="W58" s="56"/>
      <c r="X58" s="79"/>
      <c r="Y58" s="40"/>
      <c r="Z58" s="40"/>
      <c r="AA58" s="40"/>
      <c r="AB58" s="525"/>
      <c r="AC58" s="57"/>
      <c r="AE58" s="94" t="s">
        <v>631</v>
      </c>
      <c r="AF58" s="94" t="s">
        <v>632</v>
      </c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631">
        <f>Лист1!F24*(1+30%)</f>
        <v>24.947000000000003</v>
      </c>
      <c r="BB58" s="461" t="s">
        <v>206</v>
      </c>
      <c r="BC58" s="28"/>
      <c r="BD58" s="2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</row>
    <row r="59" spans="4:87" s="29" customFormat="1">
      <c r="D59" s="179" t="s">
        <v>189</v>
      </c>
      <c r="E59" s="77" t="s">
        <v>190</v>
      </c>
      <c r="F59" s="201"/>
      <c r="G59" s="201"/>
      <c r="H59" s="201"/>
      <c r="I59" s="201"/>
      <c r="J59" s="201"/>
      <c r="K59" s="47"/>
      <c r="L59" s="47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64"/>
      <c r="X59" s="64"/>
      <c r="Y59" s="50"/>
      <c r="Z59" s="50"/>
      <c r="AA59" s="50"/>
      <c r="AB59" s="539">
        <f>Лист1!B19*(1+14%)</f>
        <v>55.620600000000003</v>
      </c>
      <c r="AC59" s="108" t="s">
        <v>206</v>
      </c>
      <c r="AE59" s="502"/>
      <c r="AF59" s="702"/>
      <c r="AG59" s="703"/>
      <c r="AH59" s="703"/>
      <c r="AI59" s="703"/>
      <c r="AJ59" s="703"/>
      <c r="AK59" s="703"/>
      <c r="AL59" s="703"/>
      <c r="AM59" s="703"/>
      <c r="AN59" s="703"/>
      <c r="AO59" s="703"/>
      <c r="AP59" s="703"/>
      <c r="AQ59" s="703"/>
      <c r="AR59" s="703"/>
      <c r="AS59" s="703"/>
      <c r="AT59" s="703"/>
      <c r="AU59" s="652"/>
      <c r="AV59" s="652"/>
      <c r="AW59" s="653"/>
      <c r="AX59" s="654"/>
      <c r="AY59" s="654"/>
      <c r="AZ59" s="655"/>
      <c r="BA59" s="657"/>
      <c r="BB59" s="658"/>
      <c r="BC59" s="28"/>
      <c r="BD59" s="28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</row>
    <row r="60" spans="4:87" s="29" customFormat="1" ht="12" customHeight="1">
      <c r="D60" s="179" t="s">
        <v>191</v>
      </c>
      <c r="E60" s="77" t="s">
        <v>192</v>
      </c>
      <c r="F60" s="202"/>
      <c r="G60" s="202"/>
      <c r="H60" s="202"/>
      <c r="I60" s="202"/>
      <c r="J60" s="202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67"/>
      <c r="Y60" s="50"/>
      <c r="Z60" s="50"/>
      <c r="AA60" s="50"/>
      <c r="AB60" s="539">
        <f>Лист1!B20*(1+14%)</f>
        <v>55.620600000000003</v>
      </c>
      <c r="AC60" s="108" t="s">
        <v>206</v>
      </c>
      <c r="AE60" s="502"/>
      <c r="AF60" s="659"/>
      <c r="AG60" s="502"/>
      <c r="AH60" s="502"/>
      <c r="AI60" s="502"/>
      <c r="AJ60" s="502"/>
      <c r="AK60" s="502"/>
      <c r="AL60" s="502"/>
      <c r="AM60" s="502"/>
      <c r="AN60" s="502"/>
      <c r="AO60" s="502"/>
      <c r="AP60" s="502"/>
      <c r="AQ60" s="502"/>
      <c r="AR60" s="502"/>
      <c r="AS60" s="502"/>
      <c r="AT60" s="502"/>
      <c r="AU60" s="652"/>
      <c r="AV60" s="652"/>
      <c r="AW60" s="653"/>
      <c r="AX60" s="654"/>
      <c r="AY60" s="654"/>
      <c r="AZ60" s="655"/>
      <c r="BA60" s="657"/>
      <c r="BB60" s="658"/>
      <c r="BC60" s="28"/>
      <c r="BD60" s="28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</row>
    <row r="61" spans="4:87" s="29" customFormat="1">
      <c r="D61" s="179" t="s">
        <v>193</v>
      </c>
      <c r="E61" s="77" t="s">
        <v>194</v>
      </c>
      <c r="F61" s="201"/>
      <c r="G61" s="201"/>
      <c r="H61" s="201"/>
      <c r="I61" s="201"/>
      <c r="J61" s="201"/>
      <c r="K61" s="47"/>
      <c r="L61" s="47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64"/>
      <c r="X61" s="64"/>
      <c r="Y61" s="50"/>
      <c r="Z61" s="50"/>
      <c r="AA61" s="50"/>
      <c r="AB61" s="539">
        <f>Лист1!B21*(1+14%)</f>
        <v>73.256400000000014</v>
      </c>
      <c r="AC61" s="108" t="s">
        <v>206</v>
      </c>
      <c r="AE61" s="502"/>
      <c r="AF61" s="651"/>
      <c r="AG61" s="502"/>
      <c r="AH61" s="502"/>
      <c r="AI61" s="502"/>
      <c r="AJ61" s="502"/>
      <c r="AK61" s="502"/>
      <c r="AL61" s="502"/>
      <c r="AM61" s="502"/>
      <c r="AN61" s="502"/>
      <c r="AO61" s="502"/>
      <c r="AP61" s="502"/>
      <c r="AQ61" s="502"/>
      <c r="AR61" s="502"/>
      <c r="AS61" s="502"/>
      <c r="AT61" s="502"/>
      <c r="AU61" s="652"/>
      <c r="AV61" s="652"/>
      <c r="AW61" s="653"/>
      <c r="AX61" s="654"/>
      <c r="AY61" s="654"/>
      <c r="AZ61" s="655"/>
      <c r="BA61" s="657"/>
      <c r="BB61" s="658"/>
      <c r="BC61" s="28"/>
      <c r="BD61" s="28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</row>
    <row r="62" spans="4:87" s="29" customFormat="1">
      <c r="D62" s="179" t="s">
        <v>195</v>
      </c>
      <c r="E62" s="77" t="s">
        <v>196</v>
      </c>
      <c r="F62" s="201"/>
      <c r="G62" s="201"/>
      <c r="H62" s="201"/>
      <c r="I62" s="201"/>
      <c r="J62" s="201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67"/>
      <c r="Y62" s="50"/>
      <c r="Z62" s="50"/>
      <c r="AA62" s="50"/>
      <c r="AB62" s="539">
        <f>Лист1!B22*(1+14%)</f>
        <v>73.256400000000014</v>
      </c>
      <c r="AC62" s="108" t="s">
        <v>206</v>
      </c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657"/>
      <c r="BB62" s="658"/>
      <c r="BC62" s="28"/>
      <c r="BD62" s="28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</row>
    <row r="63" spans="4:87" s="29" customFormat="1">
      <c r="D63" s="179" t="s">
        <v>197</v>
      </c>
      <c r="E63" s="77" t="s">
        <v>198</v>
      </c>
      <c r="F63" s="201"/>
      <c r="G63" s="201"/>
      <c r="H63" s="201"/>
      <c r="I63" s="201"/>
      <c r="J63" s="201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67"/>
      <c r="Y63" s="50"/>
      <c r="Z63" s="50"/>
      <c r="AA63" s="50"/>
      <c r="AB63" s="539">
        <f>Лист1!B23*(1+14%)</f>
        <v>73.256400000000014</v>
      </c>
      <c r="AC63" s="108" t="s">
        <v>206</v>
      </c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657"/>
      <c r="BB63" s="658"/>
      <c r="BC63" s="28"/>
      <c r="BD63" s="28"/>
      <c r="BE63"/>
      <c r="BF63"/>
      <c r="BG63"/>
      <c r="BH63"/>
      <c r="BI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</row>
    <row r="64" spans="4:87" s="29" customFormat="1" ht="15" customHeight="1">
      <c r="D64" s="179" t="s">
        <v>199</v>
      </c>
      <c r="E64" s="77" t="s">
        <v>200</v>
      </c>
      <c r="F64" s="202"/>
      <c r="G64" s="202"/>
      <c r="H64" s="202"/>
      <c r="I64" s="202"/>
      <c r="J64" s="202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67"/>
      <c r="Y64" s="50"/>
      <c r="Z64" s="50"/>
      <c r="AA64" s="50"/>
      <c r="AB64" s="539">
        <f>Лист1!B24*(1+14%)</f>
        <v>73.256400000000014</v>
      </c>
      <c r="AC64" s="108" t="s">
        <v>206</v>
      </c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91"/>
      <c r="BF64" s="91"/>
      <c r="BG64" s="91"/>
      <c r="BH64" s="91"/>
      <c r="BI64" s="91"/>
      <c r="BK64"/>
      <c r="BL64" s="2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</row>
    <row r="65" spans="4:87" s="29" customFormat="1">
      <c r="D65" s="94" t="s">
        <v>614</v>
      </c>
      <c r="E65" s="45" t="s">
        <v>615</v>
      </c>
      <c r="F65" s="365"/>
      <c r="G65" s="45"/>
      <c r="H65" s="45"/>
      <c r="I65" s="45"/>
      <c r="J65" s="365"/>
      <c r="L65" s="45"/>
      <c r="M65" s="45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67"/>
      <c r="Y65" s="50"/>
      <c r="Z65" s="50"/>
      <c r="AA65" s="50"/>
      <c r="AB65" s="539">
        <f>Лист1!B25*(1+14%)</f>
        <v>66.462000000000003</v>
      </c>
      <c r="AC65" s="108" t="s">
        <v>206</v>
      </c>
      <c r="AE65" s="502"/>
      <c r="AF65" s="651"/>
      <c r="AG65" s="502"/>
      <c r="AH65" s="502"/>
      <c r="AI65" s="502"/>
      <c r="AJ65" s="502"/>
      <c r="AK65" s="502"/>
      <c r="AL65" s="502"/>
      <c r="AM65" s="502"/>
      <c r="AN65" s="502"/>
      <c r="AO65" s="502"/>
      <c r="AP65" s="502"/>
      <c r="AQ65" s="502"/>
      <c r="AR65" s="502"/>
      <c r="AS65" s="502"/>
      <c r="AT65" s="502"/>
      <c r="AU65" s="652"/>
      <c r="AV65" s="652"/>
      <c r="AW65" s="653"/>
      <c r="AX65" s="654"/>
      <c r="AY65" s="654"/>
      <c r="AZ65" s="655"/>
      <c r="BA65" s="657"/>
      <c r="BB65" s="658"/>
      <c r="BC65" s="28"/>
      <c r="BD65" s="28"/>
      <c r="BE65" s="91"/>
      <c r="BF65" s="91"/>
      <c r="BG65" s="91"/>
      <c r="BH65" s="91"/>
      <c r="BI65" s="91"/>
      <c r="BJ65"/>
      <c r="BK65"/>
      <c r="BL65" s="24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</row>
    <row r="66" spans="4:87" s="29" customFormat="1" ht="14.25" customHeight="1">
      <c r="D66" s="81" t="s">
        <v>65</v>
      </c>
      <c r="E66" s="55"/>
      <c r="F66" s="40"/>
      <c r="G66" s="55"/>
      <c r="H66" s="55"/>
      <c r="I66" s="55"/>
      <c r="J66" s="55"/>
      <c r="K66" s="55"/>
      <c r="L66" s="55"/>
      <c r="M66" s="55"/>
      <c r="N66" s="40"/>
      <c r="O66" s="40"/>
      <c r="P66" s="40"/>
      <c r="Q66" s="40"/>
      <c r="R66" s="40"/>
      <c r="S66" s="40"/>
      <c r="T66" s="40"/>
      <c r="U66" s="40"/>
      <c r="V66" s="40"/>
      <c r="W66" s="56"/>
      <c r="X66" s="56"/>
      <c r="Y66" s="40"/>
      <c r="Z66" s="40"/>
      <c r="AA66" s="40"/>
      <c r="AB66" s="541"/>
      <c r="AC66" s="57"/>
      <c r="AE66" s="502"/>
      <c r="AF66" s="651"/>
      <c r="AG66" s="502"/>
      <c r="AH66" s="502"/>
      <c r="AI66" s="502"/>
      <c r="AJ66" s="502"/>
      <c r="AK66" s="502"/>
      <c r="AL66" s="502"/>
      <c r="AM66" s="502"/>
      <c r="AN66" s="502"/>
      <c r="AO66" s="502"/>
      <c r="AP66" s="502"/>
      <c r="AQ66" s="502"/>
      <c r="AR66" s="502"/>
      <c r="AS66" s="502"/>
      <c r="AT66" s="502"/>
      <c r="AU66" s="652"/>
      <c r="AV66" s="652"/>
      <c r="AW66" s="653"/>
      <c r="AX66" s="654"/>
      <c r="AY66" s="654"/>
      <c r="AZ66" s="655"/>
      <c r="BA66" s="657"/>
      <c r="BB66" s="658"/>
      <c r="BC66" s="28"/>
      <c r="BD66" s="28"/>
      <c r="BE66" s="91"/>
      <c r="BF66" s="91"/>
      <c r="BG66" s="91"/>
      <c r="BH66" s="91"/>
      <c r="BI66" s="91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</row>
    <row r="67" spans="4:87" s="29" customFormat="1" ht="15" customHeight="1">
      <c r="D67" s="54" t="s">
        <v>201</v>
      </c>
      <c r="E67" s="47" t="s">
        <v>66</v>
      </c>
      <c r="F67" s="50"/>
      <c r="G67" s="47"/>
      <c r="H67" s="47"/>
      <c r="I67" s="47"/>
      <c r="J67" s="47"/>
      <c r="K67" s="47"/>
      <c r="L67" s="47"/>
      <c r="M67" s="47"/>
      <c r="N67" s="50"/>
      <c r="O67" s="50"/>
      <c r="P67" s="50"/>
      <c r="Q67" s="50"/>
      <c r="R67" s="50"/>
      <c r="S67" s="50"/>
      <c r="T67" s="50"/>
      <c r="U67" s="50"/>
      <c r="V67" s="50"/>
      <c r="W67" s="64"/>
      <c r="X67" s="64"/>
      <c r="Y67" s="50"/>
      <c r="Z67" s="50"/>
      <c r="AA67" s="50"/>
      <c r="AB67" s="539">
        <f>Лист1!C19*(1+14%)</f>
        <v>1.1514000000000002</v>
      </c>
      <c r="AC67" s="58" t="s">
        <v>570</v>
      </c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83"/>
      <c r="BF67" s="84"/>
      <c r="BG67" s="28"/>
      <c r="BH67" s="28"/>
      <c r="BI67" s="28"/>
    </row>
    <row r="68" spans="4:87" s="29" customFormat="1" ht="15" customHeight="1">
      <c r="D68" s="54" t="s">
        <v>202</v>
      </c>
      <c r="E68" s="47" t="s">
        <v>67</v>
      </c>
      <c r="F68" s="50"/>
      <c r="G68" s="47"/>
      <c r="H68" s="47"/>
      <c r="I68" s="47"/>
      <c r="J68" s="47"/>
      <c r="K68" s="47"/>
      <c r="L68" s="47"/>
      <c r="M68" s="47"/>
      <c r="N68" s="50"/>
      <c r="O68" s="50"/>
      <c r="P68" s="50"/>
      <c r="Q68" s="50"/>
      <c r="R68" s="50"/>
      <c r="S68" s="50"/>
      <c r="T68" s="50"/>
      <c r="U68" s="50"/>
      <c r="V68" s="50"/>
      <c r="W68" s="64"/>
      <c r="X68" s="64"/>
      <c r="Y68" s="50"/>
      <c r="Z68" s="50"/>
      <c r="AA68" s="50"/>
      <c r="AB68" s="539">
        <f>Лист1!C20*(1+14%)</f>
        <v>4.9248000000000012</v>
      </c>
      <c r="AC68" s="82" t="s">
        <v>570</v>
      </c>
      <c r="AE68" s="502"/>
      <c r="AF68" s="659"/>
      <c r="AG68" s="502"/>
      <c r="AH68" s="502"/>
      <c r="AI68" s="502"/>
      <c r="AJ68" s="502"/>
      <c r="AK68" s="502"/>
      <c r="AL68" s="502"/>
      <c r="AM68" s="502"/>
      <c r="AN68" s="502"/>
      <c r="AO68" s="502"/>
      <c r="AP68" s="502"/>
      <c r="AQ68" s="502"/>
      <c r="AR68" s="502"/>
      <c r="AS68" s="502"/>
      <c r="AT68" s="502"/>
      <c r="AU68" s="652"/>
      <c r="AV68" s="652"/>
      <c r="AW68" s="653"/>
      <c r="AX68" s="654"/>
      <c r="AY68" s="654"/>
      <c r="AZ68" s="655"/>
      <c r="BA68" s="657"/>
      <c r="BB68" s="658"/>
      <c r="BC68" s="28"/>
      <c r="BD68" s="28"/>
      <c r="BE68" s="83"/>
      <c r="BF68" s="84"/>
      <c r="BG68" s="28"/>
      <c r="BH68" s="28"/>
      <c r="BI68" s="28"/>
    </row>
    <row r="69" spans="4:87" s="29" customFormat="1" ht="12.75" customHeight="1">
      <c r="D69" s="54" t="s">
        <v>203</v>
      </c>
      <c r="E69" s="50" t="s">
        <v>68</v>
      </c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539">
        <f>Лист1!C21*(1+14%)</f>
        <v>5.7228000000000003</v>
      </c>
      <c r="AC69" s="58" t="s">
        <v>570</v>
      </c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28"/>
      <c r="BD69" s="28"/>
      <c r="BE69" s="28"/>
      <c r="BF69" s="28"/>
      <c r="BG69" s="28"/>
      <c r="BH69" s="28"/>
      <c r="BI69" s="28"/>
    </row>
    <row r="70" spans="4:87" s="29" customFormat="1" ht="12.75" customHeight="1">
      <c r="D70" s="884" t="s">
        <v>69</v>
      </c>
      <c r="E70" s="885"/>
      <c r="F70" s="885"/>
      <c r="G70" s="885"/>
      <c r="H70" s="885"/>
      <c r="I70" s="885"/>
      <c r="J70" s="885"/>
      <c r="K70" s="885"/>
      <c r="L70" s="885"/>
      <c r="M70" s="885"/>
      <c r="N70" s="885"/>
      <c r="O70" s="885"/>
      <c r="P70" s="885"/>
      <c r="Q70" s="885"/>
      <c r="R70" s="885"/>
      <c r="S70" s="885"/>
      <c r="T70" s="885"/>
      <c r="U70" s="885"/>
      <c r="V70" s="885"/>
      <c r="W70" s="885"/>
      <c r="X70" s="885"/>
      <c r="Y70" s="885"/>
      <c r="Z70" s="885"/>
      <c r="AA70" s="885"/>
      <c r="AB70" s="885"/>
      <c r="AC70" s="885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D70" s="28"/>
      <c r="BE70" s="28"/>
      <c r="BF70" s="28"/>
      <c r="BG70" s="28"/>
    </row>
    <row r="71" spans="4:87" s="29" customFormat="1" ht="20.25" customHeight="1">
      <c r="D71" s="886"/>
      <c r="E71" s="886"/>
      <c r="F71" s="886"/>
      <c r="G71" s="886"/>
      <c r="H71" s="886"/>
      <c r="I71" s="886"/>
      <c r="J71" s="886"/>
      <c r="K71" s="886"/>
      <c r="L71" s="886"/>
      <c r="M71" s="886"/>
      <c r="N71" s="886"/>
      <c r="O71" s="886"/>
      <c r="P71" s="886"/>
      <c r="Q71" s="886"/>
      <c r="R71" s="886"/>
      <c r="S71" s="886"/>
      <c r="T71" s="886"/>
      <c r="U71" s="886"/>
      <c r="V71" s="886"/>
      <c r="W71" s="886"/>
      <c r="X71" s="886"/>
      <c r="Y71" s="886"/>
      <c r="Z71" s="886"/>
      <c r="AA71" s="886"/>
      <c r="AB71" s="886"/>
      <c r="AC71" s="886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D71" s="28"/>
      <c r="BE71" s="28"/>
      <c r="BF71" s="28"/>
      <c r="BG71" s="28"/>
    </row>
    <row r="72" spans="4:87" s="29" customFormat="1" ht="12.75" customHeight="1">
      <c r="D72" s="889" t="s">
        <v>70</v>
      </c>
      <c r="E72" s="889"/>
      <c r="F72" s="889"/>
      <c r="G72" s="889"/>
      <c r="H72" s="889"/>
      <c r="I72" s="889"/>
      <c r="J72" s="889"/>
      <c r="K72" s="889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9"/>
      <c r="X72" s="889"/>
      <c r="Y72" s="889"/>
      <c r="Z72" s="889"/>
      <c r="AA72" s="889"/>
      <c r="AB72" s="889"/>
      <c r="AC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D72" s="28"/>
      <c r="BE72" s="28"/>
      <c r="BF72" s="28"/>
      <c r="BG72" s="28"/>
    </row>
    <row r="73" spans="4:87" s="29" customFormat="1" ht="12.75" customHeight="1">
      <c r="D73" s="889"/>
      <c r="E73" s="889"/>
      <c r="F73" s="889"/>
      <c r="G73" s="889"/>
      <c r="H73" s="889"/>
      <c r="I73" s="889"/>
      <c r="J73" s="889"/>
      <c r="K73" s="889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9"/>
      <c r="X73" s="889"/>
      <c r="Y73" s="889"/>
      <c r="Z73" s="889"/>
      <c r="AA73" s="889"/>
      <c r="AB73" s="889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D73" s="28"/>
      <c r="BE73" s="28"/>
      <c r="BF73" s="28"/>
      <c r="BG73" s="28"/>
    </row>
    <row r="74" spans="4:87" s="29" customFormat="1" ht="12.75" customHeight="1">
      <c r="D74" s="261" t="s">
        <v>302</v>
      </c>
      <c r="E74" s="261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 s="28"/>
      <c r="BE74" s="28"/>
      <c r="BF74" s="28"/>
      <c r="BG74" s="28"/>
    </row>
    <row r="75" spans="4:87" s="29" customFormat="1"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 s="28"/>
      <c r="BE75" s="28"/>
      <c r="BF75" s="28"/>
      <c r="BG75" s="28"/>
    </row>
    <row r="76" spans="4:87" s="29" customFormat="1" ht="3" customHeight="1"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 s="28"/>
      <c r="BE76" s="28"/>
      <c r="BF76" s="28"/>
      <c r="BG76" s="28"/>
    </row>
    <row r="77" spans="4:87" s="29" customFormat="1"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 s="28"/>
      <c r="BE77" s="28"/>
      <c r="BF77" s="28"/>
      <c r="BG77" s="28"/>
    </row>
    <row r="78" spans="4:87" s="29" customFormat="1"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 s="28"/>
      <c r="BE78" s="28"/>
      <c r="BF78" s="28"/>
      <c r="BG78" s="28"/>
    </row>
    <row r="79" spans="4:87" s="29" customFormat="1"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 s="28"/>
      <c r="BE79" s="28"/>
      <c r="BF79" s="28"/>
      <c r="BG79" s="28"/>
    </row>
    <row r="80" spans="4:87" s="29" customFormat="1" ht="12.75" customHeight="1"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</row>
    <row r="81" ht="15" customHeight="1"/>
    <row r="82" ht="15.75" customHeight="1"/>
  </sheetData>
  <mergeCells count="11">
    <mergeCell ref="D72:AB73"/>
    <mergeCell ref="D56:D57"/>
    <mergeCell ref="E56:Z57"/>
    <mergeCell ref="E47:AB47"/>
    <mergeCell ref="AT11:AX11"/>
    <mergeCell ref="BC3:BE3"/>
    <mergeCell ref="AT10:AX10"/>
    <mergeCell ref="AY10:BA10"/>
    <mergeCell ref="D70:AC71"/>
    <mergeCell ref="AB56:AC57"/>
    <mergeCell ref="AY11:BA11"/>
  </mergeCells>
  <phoneticPr fontId="12" type="noConversion"/>
  <pageMargins left="0.39370078740157483" right="0.19685039370078741" top="0.39370078740157483" bottom="0.19685039370078741" header="0.31496062992125984" footer="0.31496062992125984"/>
  <pageSetup paperSize="9" scale="54" orientation="landscape" r:id="rId1"/>
  <headerFooter alignWithMargins="0">
    <oddFooter>&amp;CRSD02 (стр2)</oddFooter>
  </headerFooter>
  <colBreaks count="1" manualBreakCount="1">
    <brk id="55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2:BK609"/>
  <sheetViews>
    <sheetView topLeftCell="AN68" zoomScale="71" zoomScaleNormal="71" workbookViewId="0">
      <selection activeCell="B74" sqref="B74"/>
    </sheetView>
  </sheetViews>
  <sheetFormatPr defaultRowHeight="12.75"/>
  <cols>
    <col min="1" max="1" width="14.42578125" customWidth="1"/>
    <col min="21" max="21" width="12" customWidth="1"/>
    <col min="22" max="22" width="11" customWidth="1"/>
    <col min="23" max="23" width="10.42578125" customWidth="1"/>
    <col min="24" max="24" width="12" customWidth="1"/>
    <col min="25" max="25" width="11.5703125" customWidth="1"/>
    <col min="26" max="26" width="11.28515625" customWidth="1"/>
    <col min="27" max="27" width="11.5703125" customWidth="1"/>
    <col min="28" max="28" width="11.28515625" customWidth="1"/>
    <col min="29" max="29" width="12.28515625" customWidth="1"/>
    <col min="30" max="30" width="10.42578125" customWidth="1"/>
    <col min="31" max="31" width="10.7109375" customWidth="1"/>
    <col min="33" max="33" width="12" customWidth="1"/>
  </cols>
  <sheetData>
    <row r="2" spans="1:39" ht="13.5" thickBot="1"/>
    <row r="3" spans="1:39" ht="13.5" thickBot="1">
      <c r="A3" s="733">
        <v>1</v>
      </c>
      <c r="B3" s="734" t="s">
        <v>7</v>
      </c>
      <c r="C3" s="735" t="s">
        <v>8</v>
      </c>
      <c r="D3" s="735" t="s">
        <v>9</v>
      </c>
      <c r="E3" s="735" t="s">
        <v>10</v>
      </c>
      <c r="F3" s="735" t="s">
        <v>11</v>
      </c>
      <c r="G3" s="735" t="s">
        <v>12</v>
      </c>
      <c r="H3" s="735" t="s">
        <v>13</v>
      </c>
      <c r="I3" s="735" t="s">
        <v>14</v>
      </c>
      <c r="J3" s="735" t="s">
        <v>15</v>
      </c>
      <c r="K3" s="735" t="s">
        <v>16</v>
      </c>
      <c r="L3" s="735" t="s">
        <v>17</v>
      </c>
      <c r="M3" s="735" t="s">
        <v>18</v>
      </c>
      <c r="N3" s="735" t="s">
        <v>19</v>
      </c>
      <c r="O3" s="735" t="s">
        <v>20</v>
      </c>
      <c r="P3" s="735" t="s">
        <v>21</v>
      </c>
      <c r="Q3" s="735" t="s">
        <v>22</v>
      </c>
      <c r="R3" s="735" t="s">
        <v>23</v>
      </c>
      <c r="S3" s="735" t="s">
        <v>24</v>
      </c>
      <c r="T3" s="735" t="s">
        <v>25</v>
      </c>
      <c r="U3" s="735" t="s">
        <v>26</v>
      </c>
      <c r="V3" s="735" t="s">
        <v>27</v>
      </c>
      <c r="W3" s="735" t="s">
        <v>28</v>
      </c>
      <c r="X3" s="735" t="s">
        <v>29</v>
      </c>
      <c r="Y3" s="735" t="s">
        <v>30</v>
      </c>
      <c r="Z3" s="735" t="s">
        <v>31</v>
      </c>
      <c r="AA3" s="735" t="s">
        <v>32</v>
      </c>
      <c r="AB3" s="735" t="s">
        <v>33</v>
      </c>
      <c r="AC3" s="735" t="s">
        <v>34</v>
      </c>
      <c r="AD3" s="735" t="s">
        <v>35</v>
      </c>
      <c r="AE3" s="735" t="s">
        <v>36</v>
      </c>
      <c r="AF3" s="736" t="s">
        <v>37</v>
      </c>
      <c r="AG3" s="335"/>
      <c r="AH3" s="737"/>
      <c r="AI3" s="737"/>
      <c r="AJ3" s="737"/>
      <c r="AK3" s="737"/>
      <c r="AL3" s="737"/>
      <c r="AM3" s="737"/>
    </row>
    <row r="4" spans="1:39" ht="13.5" thickBot="1">
      <c r="A4" s="335">
        <v>1800</v>
      </c>
      <c r="B4" s="738">
        <v>403</v>
      </c>
      <c r="C4" s="738">
        <v>419</v>
      </c>
      <c r="D4" s="738">
        <v>434</v>
      </c>
      <c r="E4" s="738">
        <v>449</v>
      </c>
      <c r="F4" s="738">
        <v>463</v>
      </c>
      <c r="G4" s="739">
        <v>478</v>
      </c>
      <c r="H4" s="738">
        <v>492</v>
      </c>
      <c r="I4" s="738">
        <v>507</v>
      </c>
      <c r="J4" s="738">
        <v>520</v>
      </c>
      <c r="K4" s="738">
        <v>538</v>
      </c>
      <c r="L4" s="739">
        <v>552</v>
      </c>
      <c r="M4" s="738">
        <v>566</v>
      </c>
      <c r="N4" s="738">
        <v>582</v>
      </c>
      <c r="O4" s="738">
        <v>597</v>
      </c>
      <c r="P4" s="738">
        <v>611</v>
      </c>
      <c r="Q4" s="739">
        <v>627</v>
      </c>
      <c r="R4" s="738">
        <v>639</v>
      </c>
      <c r="S4" s="738">
        <v>655</v>
      </c>
      <c r="T4" s="738">
        <v>671</v>
      </c>
      <c r="U4" s="738">
        <v>684</v>
      </c>
      <c r="V4" s="739">
        <v>701</v>
      </c>
      <c r="W4" s="738">
        <v>716</v>
      </c>
      <c r="X4" s="738">
        <v>729</v>
      </c>
      <c r="Y4" s="738">
        <v>744</v>
      </c>
      <c r="Z4" s="738">
        <v>758</v>
      </c>
      <c r="AA4" s="739">
        <v>774</v>
      </c>
      <c r="AB4" s="738">
        <v>788</v>
      </c>
      <c r="AC4" s="738">
        <v>804</v>
      </c>
      <c r="AD4" s="738">
        <v>816</v>
      </c>
      <c r="AE4" s="738">
        <v>833</v>
      </c>
      <c r="AF4" s="738">
        <v>848</v>
      </c>
      <c r="AG4" s="740">
        <v>1800</v>
      </c>
      <c r="AH4" s="737"/>
      <c r="AI4" s="737"/>
      <c r="AJ4" s="737"/>
      <c r="AK4" s="737"/>
      <c r="AL4" s="737"/>
      <c r="AM4" s="737"/>
    </row>
    <row r="5" spans="1:39" ht="13.5" thickBot="1">
      <c r="A5" s="335">
        <v>1900</v>
      </c>
      <c r="B5" s="738">
        <v>421</v>
      </c>
      <c r="C5" s="738">
        <v>439</v>
      </c>
      <c r="D5" s="738">
        <v>453</v>
      </c>
      <c r="E5" s="738">
        <v>466</v>
      </c>
      <c r="F5" s="738">
        <v>483</v>
      </c>
      <c r="G5" s="739">
        <v>499</v>
      </c>
      <c r="H5" s="738">
        <v>513</v>
      </c>
      <c r="I5" s="738">
        <v>526</v>
      </c>
      <c r="J5" s="738">
        <v>541</v>
      </c>
      <c r="K5" s="738">
        <v>556</v>
      </c>
      <c r="L5" s="739">
        <v>571</v>
      </c>
      <c r="M5" s="738">
        <v>586</v>
      </c>
      <c r="N5" s="738">
        <v>601</v>
      </c>
      <c r="O5" s="738">
        <v>617</v>
      </c>
      <c r="P5" s="738">
        <v>630</v>
      </c>
      <c r="Q5" s="739">
        <v>647</v>
      </c>
      <c r="R5" s="738">
        <v>660</v>
      </c>
      <c r="S5" s="738">
        <v>675</v>
      </c>
      <c r="T5" s="738">
        <v>691</v>
      </c>
      <c r="U5" s="738">
        <v>703</v>
      </c>
      <c r="V5" s="739">
        <v>721</v>
      </c>
      <c r="W5" s="738">
        <v>736</v>
      </c>
      <c r="X5" s="738">
        <v>749</v>
      </c>
      <c r="Y5" s="738">
        <v>764</v>
      </c>
      <c r="Z5" s="738">
        <v>778</v>
      </c>
      <c r="AA5" s="739">
        <v>794</v>
      </c>
      <c r="AB5" s="738">
        <v>807</v>
      </c>
      <c r="AC5" s="738">
        <v>824</v>
      </c>
      <c r="AD5" s="738">
        <v>836</v>
      </c>
      <c r="AE5" s="738">
        <v>853</v>
      </c>
      <c r="AF5" s="738">
        <v>866</v>
      </c>
      <c r="AG5" s="335">
        <v>1900</v>
      </c>
      <c r="AH5" s="737"/>
      <c r="AI5" s="737"/>
      <c r="AJ5" s="737"/>
      <c r="AK5" s="737"/>
      <c r="AL5" s="737"/>
      <c r="AM5" s="737"/>
    </row>
    <row r="6" spans="1:39" ht="13.5" thickBot="1">
      <c r="A6" s="736" t="s">
        <v>7</v>
      </c>
      <c r="B6" s="738">
        <v>442</v>
      </c>
      <c r="C6" s="738">
        <v>458</v>
      </c>
      <c r="D6" s="738">
        <v>473</v>
      </c>
      <c r="E6" s="738">
        <v>486</v>
      </c>
      <c r="F6" s="738">
        <v>503</v>
      </c>
      <c r="G6" s="739">
        <v>519</v>
      </c>
      <c r="H6" s="738">
        <v>533</v>
      </c>
      <c r="I6" s="738">
        <v>548</v>
      </c>
      <c r="J6" s="738">
        <v>561</v>
      </c>
      <c r="K6" s="738">
        <v>576</v>
      </c>
      <c r="L6" s="739">
        <v>591</v>
      </c>
      <c r="M6" s="738">
        <v>606</v>
      </c>
      <c r="N6" s="738">
        <v>621</v>
      </c>
      <c r="O6" s="738">
        <v>637</v>
      </c>
      <c r="P6" s="738">
        <v>650</v>
      </c>
      <c r="Q6" s="739">
        <v>666</v>
      </c>
      <c r="R6" s="738">
        <v>680</v>
      </c>
      <c r="S6" s="738">
        <v>695</v>
      </c>
      <c r="T6" s="738">
        <v>710</v>
      </c>
      <c r="U6" s="738">
        <v>723</v>
      </c>
      <c r="V6" s="739">
        <v>739</v>
      </c>
      <c r="W6" s="738">
        <v>754</v>
      </c>
      <c r="X6" s="738">
        <v>769</v>
      </c>
      <c r="Y6" s="738">
        <v>784</v>
      </c>
      <c r="Z6" s="738">
        <v>798</v>
      </c>
      <c r="AA6" s="739">
        <v>815</v>
      </c>
      <c r="AB6" s="738">
        <v>828</v>
      </c>
      <c r="AC6" s="738">
        <v>842</v>
      </c>
      <c r="AD6" s="738">
        <v>857</v>
      </c>
      <c r="AE6" s="738">
        <v>873</v>
      </c>
      <c r="AF6" s="738">
        <v>885</v>
      </c>
      <c r="AG6" s="741" t="s">
        <v>7</v>
      </c>
      <c r="AH6" s="737"/>
      <c r="AI6" s="737"/>
      <c r="AJ6" s="737"/>
      <c r="AK6" s="737"/>
      <c r="AL6" s="737"/>
      <c r="AM6" s="737"/>
    </row>
    <row r="7" spans="1:39" ht="13.5" thickBot="1">
      <c r="A7" s="736" t="s">
        <v>8</v>
      </c>
      <c r="B7" s="738">
        <v>462</v>
      </c>
      <c r="C7" s="738">
        <v>478</v>
      </c>
      <c r="D7" s="738">
        <v>492</v>
      </c>
      <c r="E7" s="738">
        <v>507</v>
      </c>
      <c r="F7" s="738">
        <v>522</v>
      </c>
      <c r="G7" s="739">
        <v>538</v>
      </c>
      <c r="H7" s="738">
        <v>554</v>
      </c>
      <c r="I7" s="738">
        <v>567</v>
      </c>
      <c r="J7" s="738">
        <v>583</v>
      </c>
      <c r="K7" s="738">
        <v>598</v>
      </c>
      <c r="L7" s="739">
        <v>613</v>
      </c>
      <c r="M7" s="738">
        <v>629</v>
      </c>
      <c r="N7" s="738">
        <v>647</v>
      </c>
      <c r="O7" s="738">
        <v>660</v>
      </c>
      <c r="P7" s="738">
        <v>674</v>
      </c>
      <c r="Q7" s="739">
        <v>694</v>
      </c>
      <c r="R7" s="738">
        <v>707</v>
      </c>
      <c r="S7" s="738">
        <v>722</v>
      </c>
      <c r="T7" s="738">
        <v>738</v>
      </c>
      <c r="U7" s="738">
        <v>752</v>
      </c>
      <c r="V7" s="739">
        <v>769</v>
      </c>
      <c r="W7" s="738">
        <v>784</v>
      </c>
      <c r="X7" s="738">
        <v>801</v>
      </c>
      <c r="Y7" s="738">
        <v>815</v>
      </c>
      <c r="Z7" s="738">
        <v>831</v>
      </c>
      <c r="AA7" s="739">
        <v>849</v>
      </c>
      <c r="AB7" s="738">
        <v>861</v>
      </c>
      <c r="AC7" s="738">
        <v>877</v>
      </c>
      <c r="AD7" s="738">
        <v>894</v>
      </c>
      <c r="AE7" s="738">
        <v>905</v>
      </c>
      <c r="AF7" s="738">
        <v>924</v>
      </c>
      <c r="AG7" s="741" t="s">
        <v>8</v>
      </c>
      <c r="AH7" s="737"/>
      <c r="AI7" s="737"/>
      <c r="AJ7" s="737"/>
      <c r="AK7" s="737"/>
      <c r="AL7" s="737"/>
      <c r="AM7" s="737"/>
    </row>
    <row r="8" spans="1:39" ht="13.5" thickBot="1">
      <c r="A8" s="736" t="s">
        <v>9</v>
      </c>
      <c r="B8" s="738">
        <v>478</v>
      </c>
      <c r="C8" s="738">
        <v>492</v>
      </c>
      <c r="D8" s="738">
        <v>508</v>
      </c>
      <c r="E8" s="738">
        <v>524</v>
      </c>
      <c r="F8" s="738">
        <v>540</v>
      </c>
      <c r="G8" s="739">
        <v>555</v>
      </c>
      <c r="H8" s="738">
        <v>574</v>
      </c>
      <c r="I8" s="738">
        <v>587</v>
      </c>
      <c r="J8" s="738">
        <v>604</v>
      </c>
      <c r="K8" s="738">
        <v>621</v>
      </c>
      <c r="L8" s="739">
        <v>637</v>
      </c>
      <c r="M8" s="738">
        <v>651</v>
      </c>
      <c r="N8" s="738">
        <v>670</v>
      </c>
      <c r="O8" s="738">
        <v>685</v>
      </c>
      <c r="P8" s="738">
        <v>701</v>
      </c>
      <c r="Q8" s="739">
        <v>717</v>
      </c>
      <c r="R8" s="738">
        <v>736</v>
      </c>
      <c r="S8" s="738">
        <v>752</v>
      </c>
      <c r="T8" s="738">
        <v>765</v>
      </c>
      <c r="U8" s="738">
        <v>784</v>
      </c>
      <c r="V8" s="739">
        <v>798</v>
      </c>
      <c r="W8" s="738">
        <v>815</v>
      </c>
      <c r="X8" s="738">
        <v>831</v>
      </c>
      <c r="Y8" s="738">
        <v>849</v>
      </c>
      <c r="Z8" s="738">
        <v>863</v>
      </c>
      <c r="AA8" s="739">
        <v>878</v>
      </c>
      <c r="AB8" s="738">
        <v>897</v>
      </c>
      <c r="AC8" s="738">
        <v>914</v>
      </c>
      <c r="AD8" s="738">
        <v>926</v>
      </c>
      <c r="AE8" s="738">
        <v>945</v>
      </c>
      <c r="AF8" s="738">
        <v>962</v>
      </c>
      <c r="AG8" s="741" t="s">
        <v>9</v>
      </c>
      <c r="AH8" s="737"/>
      <c r="AI8" s="737"/>
      <c r="AJ8" s="737"/>
      <c r="AK8" s="737"/>
      <c r="AL8" s="737"/>
      <c r="AM8" s="737"/>
    </row>
    <row r="9" spans="1:39" ht="13.5" thickBot="1">
      <c r="A9" s="736" t="s">
        <v>10</v>
      </c>
      <c r="B9" s="738">
        <v>491</v>
      </c>
      <c r="C9" s="738">
        <v>507</v>
      </c>
      <c r="D9" s="738">
        <v>524</v>
      </c>
      <c r="E9" s="738">
        <v>541</v>
      </c>
      <c r="F9" s="738">
        <v>556</v>
      </c>
      <c r="G9" s="739">
        <v>576</v>
      </c>
      <c r="H9" s="738">
        <v>591</v>
      </c>
      <c r="I9" s="738">
        <v>607</v>
      </c>
      <c r="J9" s="738">
        <v>627</v>
      </c>
      <c r="K9" s="738">
        <v>643</v>
      </c>
      <c r="L9" s="739">
        <v>659</v>
      </c>
      <c r="M9" s="738">
        <v>674</v>
      </c>
      <c r="N9" s="738">
        <v>694</v>
      </c>
      <c r="O9" s="738">
        <v>710</v>
      </c>
      <c r="P9" s="738">
        <v>727</v>
      </c>
      <c r="Q9" s="739">
        <v>744</v>
      </c>
      <c r="R9" s="738">
        <v>763</v>
      </c>
      <c r="S9" s="738">
        <v>778</v>
      </c>
      <c r="T9" s="738">
        <v>794</v>
      </c>
      <c r="U9" s="738">
        <v>812</v>
      </c>
      <c r="V9" s="739">
        <v>828</v>
      </c>
      <c r="W9" s="738">
        <v>846</v>
      </c>
      <c r="X9" s="738">
        <v>861</v>
      </c>
      <c r="Y9" s="738">
        <v>878</v>
      </c>
      <c r="Z9" s="738">
        <v>897</v>
      </c>
      <c r="AA9" s="739">
        <v>914</v>
      </c>
      <c r="AB9" s="738">
        <v>927</v>
      </c>
      <c r="AC9" s="738">
        <v>947</v>
      </c>
      <c r="AD9" s="738">
        <v>963</v>
      </c>
      <c r="AE9" s="738">
        <v>981</v>
      </c>
      <c r="AF9" s="738">
        <v>997</v>
      </c>
      <c r="AG9" s="741" t="s">
        <v>10</v>
      </c>
      <c r="AH9" s="737"/>
      <c r="AI9" s="737"/>
      <c r="AJ9" s="737"/>
      <c r="AK9" s="737"/>
      <c r="AL9" s="737"/>
      <c r="AM9" s="737"/>
    </row>
    <row r="10" spans="1:39" ht="13.5" thickBot="1">
      <c r="A10" s="736" t="s">
        <v>11</v>
      </c>
      <c r="B10" s="738">
        <v>510</v>
      </c>
      <c r="C10" s="738">
        <v>526</v>
      </c>
      <c r="D10" s="738">
        <v>544</v>
      </c>
      <c r="E10" s="738">
        <v>560</v>
      </c>
      <c r="F10" s="738">
        <v>576</v>
      </c>
      <c r="G10" s="739">
        <v>597</v>
      </c>
      <c r="H10" s="738">
        <v>611</v>
      </c>
      <c r="I10" s="738">
        <v>628</v>
      </c>
      <c r="J10" s="738">
        <v>648</v>
      </c>
      <c r="K10" s="738">
        <v>665</v>
      </c>
      <c r="L10" s="739">
        <v>681</v>
      </c>
      <c r="M10" s="738">
        <v>700</v>
      </c>
      <c r="N10" s="738">
        <v>716</v>
      </c>
      <c r="O10" s="738">
        <v>736</v>
      </c>
      <c r="P10" s="738">
        <v>752</v>
      </c>
      <c r="Q10" s="739">
        <v>770</v>
      </c>
      <c r="R10" s="738">
        <v>788</v>
      </c>
      <c r="S10" s="738">
        <v>806</v>
      </c>
      <c r="T10" s="738">
        <v>821</v>
      </c>
      <c r="U10" s="738">
        <v>838</v>
      </c>
      <c r="V10" s="739">
        <v>857</v>
      </c>
      <c r="W10" s="738">
        <v>875</v>
      </c>
      <c r="X10" s="738">
        <v>894</v>
      </c>
      <c r="Y10" s="738">
        <v>913</v>
      </c>
      <c r="Z10" s="738">
        <v>926</v>
      </c>
      <c r="AA10" s="739">
        <v>946</v>
      </c>
      <c r="AB10" s="738">
        <v>963</v>
      </c>
      <c r="AC10" s="738">
        <v>981</v>
      </c>
      <c r="AD10" s="738">
        <v>998</v>
      </c>
      <c r="AE10" s="738">
        <v>1017</v>
      </c>
      <c r="AF10" s="738"/>
      <c r="AG10" s="335" t="s">
        <v>11</v>
      </c>
      <c r="AH10" s="737"/>
      <c r="AI10" s="737"/>
      <c r="AJ10" s="737"/>
      <c r="AK10" s="737"/>
      <c r="AL10" s="737"/>
      <c r="AM10" s="737"/>
    </row>
    <row r="11" spans="1:39" ht="13.5" thickBot="1">
      <c r="A11" s="736" t="s">
        <v>12</v>
      </c>
      <c r="B11" s="739">
        <v>524</v>
      </c>
      <c r="C11" s="739">
        <v>543</v>
      </c>
      <c r="D11" s="739">
        <v>560</v>
      </c>
      <c r="E11" s="739">
        <v>576</v>
      </c>
      <c r="F11" s="739">
        <v>597</v>
      </c>
      <c r="G11" s="739">
        <v>612</v>
      </c>
      <c r="H11" s="739">
        <v>629</v>
      </c>
      <c r="I11" s="739">
        <v>649</v>
      </c>
      <c r="J11" s="739">
        <v>670</v>
      </c>
      <c r="K11" s="739">
        <v>686</v>
      </c>
      <c r="L11" s="739">
        <v>705</v>
      </c>
      <c r="M11" s="739">
        <v>722</v>
      </c>
      <c r="N11" s="739">
        <v>742</v>
      </c>
      <c r="O11" s="739">
        <v>759</v>
      </c>
      <c r="P11" s="739">
        <v>778</v>
      </c>
      <c r="Q11" s="739">
        <v>795</v>
      </c>
      <c r="R11" s="738">
        <v>815</v>
      </c>
      <c r="S11" s="738">
        <v>832</v>
      </c>
      <c r="T11" s="738">
        <v>851</v>
      </c>
      <c r="U11" s="738">
        <v>872</v>
      </c>
      <c r="V11" s="739">
        <v>885</v>
      </c>
      <c r="W11" s="738">
        <v>905</v>
      </c>
      <c r="X11" s="738">
        <v>924</v>
      </c>
      <c r="Y11" s="738">
        <v>942</v>
      </c>
      <c r="Z11" s="738">
        <v>962</v>
      </c>
      <c r="AA11" s="739">
        <v>979</v>
      </c>
      <c r="AB11" s="738">
        <v>997</v>
      </c>
      <c r="AC11" s="738">
        <v>1014</v>
      </c>
      <c r="AD11" s="738">
        <v>1033</v>
      </c>
      <c r="AE11" s="738">
        <v>1051</v>
      </c>
      <c r="AF11" s="738"/>
      <c r="AG11" s="335" t="s">
        <v>12</v>
      </c>
      <c r="AH11" s="737"/>
      <c r="AI11" s="737"/>
      <c r="AJ11" s="737"/>
      <c r="AK11" s="737"/>
      <c r="AL11" s="737"/>
      <c r="AM11" s="737"/>
    </row>
    <row r="12" spans="1:39" ht="13.5" thickBot="1">
      <c r="A12" s="736" t="s">
        <v>13</v>
      </c>
      <c r="B12" s="738">
        <v>534</v>
      </c>
      <c r="C12" s="738">
        <v>554</v>
      </c>
      <c r="D12" s="738">
        <v>575</v>
      </c>
      <c r="E12" s="738">
        <v>595</v>
      </c>
      <c r="F12" s="738">
        <v>611</v>
      </c>
      <c r="G12" s="738">
        <v>630</v>
      </c>
      <c r="H12" s="738">
        <v>651</v>
      </c>
      <c r="I12" s="738">
        <v>671</v>
      </c>
      <c r="J12" s="738">
        <v>691</v>
      </c>
      <c r="K12" s="738">
        <v>708</v>
      </c>
      <c r="L12" s="738">
        <v>728</v>
      </c>
      <c r="M12" s="738">
        <v>746</v>
      </c>
      <c r="N12" s="738">
        <v>765</v>
      </c>
      <c r="O12" s="738">
        <v>784</v>
      </c>
      <c r="P12" s="738">
        <v>805</v>
      </c>
      <c r="Q12" s="739">
        <v>821</v>
      </c>
      <c r="R12" s="738">
        <v>840</v>
      </c>
      <c r="S12" s="738">
        <v>859</v>
      </c>
      <c r="T12" s="738">
        <v>878</v>
      </c>
      <c r="U12" s="738">
        <v>898</v>
      </c>
      <c r="V12" s="739">
        <v>918</v>
      </c>
      <c r="W12" s="738">
        <v>937</v>
      </c>
      <c r="X12" s="738">
        <v>955</v>
      </c>
      <c r="Y12" s="738">
        <v>972</v>
      </c>
      <c r="Z12" s="738">
        <v>992</v>
      </c>
      <c r="AA12" s="739">
        <v>1012</v>
      </c>
      <c r="AB12" s="738">
        <v>1031</v>
      </c>
      <c r="AC12" s="738">
        <v>1050</v>
      </c>
      <c r="AD12" s="738">
        <v>1070</v>
      </c>
      <c r="AE12" s="738"/>
      <c r="AF12" s="738"/>
      <c r="AG12" s="335" t="s">
        <v>13</v>
      </c>
      <c r="AH12" s="737"/>
      <c r="AI12" s="737"/>
      <c r="AJ12" s="737"/>
      <c r="AK12" s="737"/>
      <c r="AL12" s="737"/>
      <c r="AM12" s="737"/>
    </row>
    <row r="13" spans="1:39" ht="13.5" thickBot="1">
      <c r="A13" s="736" t="s">
        <v>14</v>
      </c>
      <c r="B13" s="738">
        <v>554</v>
      </c>
      <c r="C13" s="738">
        <v>575</v>
      </c>
      <c r="D13" s="738">
        <v>595</v>
      </c>
      <c r="E13" s="738">
        <v>611</v>
      </c>
      <c r="F13" s="738">
        <v>630</v>
      </c>
      <c r="G13" s="738">
        <v>651</v>
      </c>
      <c r="H13" s="738">
        <v>671</v>
      </c>
      <c r="I13" s="738">
        <v>691</v>
      </c>
      <c r="J13" s="738">
        <v>710</v>
      </c>
      <c r="K13" s="738">
        <v>729</v>
      </c>
      <c r="L13" s="738">
        <v>750</v>
      </c>
      <c r="M13" s="738">
        <v>769</v>
      </c>
      <c r="N13" s="738">
        <v>789</v>
      </c>
      <c r="O13" s="738">
        <v>807</v>
      </c>
      <c r="P13" s="738">
        <v>828</v>
      </c>
      <c r="Q13" s="739">
        <v>849</v>
      </c>
      <c r="R13" s="738">
        <v>869</v>
      </c>
      <c r="S13" s="738">
        <v>885</v>
      </c>
      <c r="T13" s="738">
        <v>905</v>
      </c>
      <c r="U13" s="738">
        <v>926</v>
      </c>
      <c r="V13" s="739">
        <v>947</v>
      </c>
      <c r="W13" s="738">
        <v>967</v>
      </c>
      <c r="X13" s="738">
        <v>987</v>
      </c>
      <c r="Y13" s="738">
        <v>1005</v>
      </c>
      <c r="Z13" s="738">
        <v>1025</v>
      </c>
      <c r="AA13" s="739">
        <v>1046</v>
      </c>
      <c r="AB13" s="738">
        <v>1065</v>
      </c>
      <c r="AC13" s="738"/>
      <c r="AD13" s="738"/>
      <c r="AE13" s="738"/>
      <c r="AF13" s="738"/>
      <c r="AG13" s="335" t="s">
        <v>14</v>
      </c>
      <c r="AH13" s="737"/>
      <c r="AI13" s="737"/>
      <c r="AJ13" s="737"/>
      <c r="AK13" s="737"/>
      <c r="AL13" s="737"/>
      <c r="AM13" s="737"/>
    </row>
    <row r="14" spans="1:39" ht="13.5" thickBot="1">
      <c r="A14" s="736" t="s">
        <v>15</v>
      </c>
      <c r="B14" s="738">
        <v>565</v>
      </c>
      <c r="C14" s="738">
        <v>586</v>
      </c>
      <c r="D14" s="738">
        <v>607</v>
      </c>
      <c r="E14" s="738">
        <v>628</v>
      </c>
      <c r="F14" s="738">
        <v>649</v>
      </c>
      <c r="G14" s="738">
        <v>671</v>
      </c>
      <c r="H14" s="738">
        <v>692</v>
      </c>
      <c r="I14" s="738">
        <v>710</v>
      </c>
      <c r="J14" s="738">
        <v>731</v>
      </c>
      <c r="K14" s="738">
        <v>752</v>
      </c>
      <c r="L14" s="738">
        <v>773</v>
      </c>
      <c r="M14" s="738">
        <v>794</v>
      </c>
      <c r="N14" s="738">
        <v>815</v>
      </c>
      <c r="O14" s="738">
        <v>833</v>
      </c>
      <c r="P14" s="738">
        <v>853</v>
      </c>
      <c r="Q14" s="739">
        <v>874</v>
      </c>
      <c r="R14" s="738">
        <v>894</v>
      </c>
      <c r="S14" s="738">
        <v>916</v>
      </c>
      <c r="T14" s="738">
        <v>937</v>
      </c>
      <c r="U14" s="738">
        <v>955</v>
      </c>
      <c r="V14" s="739">
        <v>976</v>
      </c>
      <c r="W14" s="738">
        <v>997</v>
      </c>
      <c r="X14" s="738">
        <v>1017</v>
      </c>
      <c r="Y14" s="738">
        <v>1038</v>
      </c>
      <c r="Z14" s="738">
        <v>1060</v>
      </c>
      <c r="AA14" s="739">
        <v>1077</v>
      </c>
      <c r="AB14" s="738"/>
      <c r="AC14" s="738"/>
      <c r="AD14" s="738"/>
      <c r="AE14" s="738"/>
      <c r="AF14" s="738"/>
      <c r="AG14" s="335" t="s">
        <v>15</v>
      </c>
      <c r="AH14" s="737"/>
      <c r="AI14" s="737"/>
      <c r="AJ14" s="737"/>
      <c r="AK14" s="737"/>
      <c r="AL14" s="737"/>
      <c r="AM14" s="737"/>
    </row>
    <row r="15" spans="1:39" ht="13.5" thickBot="1">
      <c r="A15" s="736" t="s">
        <v>16</v>
      </c>
      <c r="B15" s="738">
        <v>581</v>
      </c>
      <c r="C15" s="738">
        <v>603</v>
      </c>
      <c r="D15" s="738">
        <v>625</v>
      </c>
      <c r="E15" s="738">
        <v>647</v>
      </c>
      <c r="F15" s="738">
        <v>669</v>
      </c>
      <c r="G15" s="738">
        <v>691</v>
      </c>
      <c r="H15" s="738">
        <v>710</v>
      </c>
      <c r="I15" s="738">
        <v>731</v>
      </c>
      <c r="J15" s="738">
        <v>752</v>
      </c>
      <c r="K15" s="738">
        <v>773</v>
      </c>
      <c r="L15" s="738">
        <v>794</v>
      </c>
      <c r="M15" s="738">
        <v>815</v>
      </c>
      <c r="N15" s="738">
        <v>836</v>
      </c>
      <c r="O15" s="738">
        <v>857</v>
      </c>
      <c r="P15" s="738">
        <v>878</v>
      </c>
      <c r="Q15" s="739">
        <v>899</v>
      </c>
      <c r="R15" s="738">
        <v>920</v>
      </c>
      <c r="S15" s="738">
        <v>942</v>
      </c>
      <c r="T15" s="738">
        <v>963</v>
      </c>
      <c r="U15" s="738">
        <v>986</v>
      </c>
      <c r="V15" s="739">
        <v>1005</v>
      </c>
      <c r="W15" s="738">
        <v>1025</v>
      </c>
      <c r="X15" s="738">
        <v>1048</v>
      </c>
      <c r="Y15" s="738">
        <v>1070</v>
      </c>
      <c r="Z15" s="738">
        <v>1091</v>
      </c>
      <c r="AA15" s="739">
        <v>1112</v>
      </c>
      <c r="AB15" s="738"/>
      <c r="AC15" s="738"/>
      <c r="AD15" s="738"/>
      <c r="AE15" s="738"/>
      <c r="AF15" s="738"/>
      <c r="AG15" s="335" t="s">
        <v>16</v>
      </c>
      <c r="AH15" s="737"/>
      <c r="AI15" s="737"/>
      <c r="AJ15" s="737"/>
      <c r="AK15" s="737"/>
      <c r="AL15" s="737"/>
      <c r="AM15" s="737"/>
    </row>
    <row r="16" spans="1:39" ht="13.5" thickBot="1">
      <c r="A16" s="736" t="s">
        <v>17</v>
      </c>
      <c r="B16" s="739">
        <v>597</v>
      </c>
      <c r="C16" s="739">
        <v>618</v>
      </c>
      <c r="D16" s="739">
        <v>640</v>
      </c>
      <c r="E16" s="739">
        <v>663</v>
      </c>
      <c r="F16" s="739">
        <v>685</v>
      </c>
      <c r="G16" s="739">
        <v>708</v>
      </c>
      <c r="H16" s="739">
        <v>731</v>
      </c>
      <c r="I16" s="739">
        <v>752</v>
      </c>
      <c r="J16" s="739">
        <v>773</v>
      </c>
      <c r="K16" s="739">
        <v>795</v>
      </c>
      <c r="L16" s="739">
        <v>816</v>
      </c>
      <c r="M16" s="739">
        <v>838</v>
      </c>
      <c r="N16" s="739">
        <v>861</v>
      </c>
      <c r="O16" s="739">
        <v>882</v>
      </c>
      <c r="P16" s="739">
        <v>904</v>
      </c>
      <c r="Q16" s="739">
        <v>926</v>
      </c>
      <c r="R16" s="739">
        <v>947</v>
      </c>
      <c r="S16" s="739">
        <v>970</v>
      </c>
      <c r="T16" s="739">
        <v>991</v>
      </c>
      <c r="U16" s="739">
        <v>1013</v>
      </c>
      <c r="V16" s="739">
        <v>1035</v>
      </c>
      <c r="W16" s="739">
        <v>1059</v>
      </c>
      <c r="X16" s="739">
        <v>1081</v>
      </c>
      <c r="Y16" s="739">
        <v>1102</v>
      </c>
      <c r="Z16" s="739">
        <v>1123</v>
      </c>
      <c r="AA16" s="738"/>
      <c r="AB16" s="738"/>
      <c r="AC16" s="738"/>
      <c r="AD16" s="738"/>
      <c r="AE16" s="738"/>
      <c r="AF16" s="738"/>
      <c r="AG16" s="335" t="s">
        <v>17</v>
      </c>
      <c r="AH16" s="737"/>
      <c r="AI16" s="737"/>
      <c r="AJ16" s="737"/>
      <c r="AK16" s="737"/>
      <c r="AL16" s="737"/>
      <c r="AM16" s="737"/>
    </row>
    <row r="17" spans="1:39">
      <c r="A17" s="737"/>
      <c r="B17" s="737"/>
      <c r="C17" s="737"/>
      <c r="D17" s="737"/>
      <c r="E17" s="737"/>
      <c r="F17" s="737"/>
      <c r="G17" s="737"/>
      <c r="H17" s="737"/>
      <c r="I17" s="737"/>
      <c r="J17" s="737"/>
      <c r="K17" s="737"/>
      <c r="L17" s="737"/>
      <c r="M17" s="737"/>
      <c r="N17" s="737"/>
      <c r="O17" s="737"/>
      <c r="P17" s="737"/>
      <c r="Q17" s="737"/>
      <c r="R17" s="737"/>
      <c r="S17" s="737"/>
      <c r="T17" s="737"/>
      <c r="U17" s="737"/>
      <c r="V17" s="737"/>
      <c r="W17" s="737"/>
      <c r="X17" s="737"/>
      <c r="Y17" s="737"/>
      <c r="Z17" s="737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</row>
    <row r="18" spans="1:39">
      <c r="A18" s="737"/>
      <c r="B18" s="737"/>
      <c r="C18" s="737"/>
      <c r="D18" s="737"/>
      <c r="E18" s="737"/>
      <c r="F18" s="737"/>
      <c r="G18" s="737"/>
      <c r="H18" s="737"/>
      <c r="I18" s="737"/>
      <c r="J18" s="737"/>
      <c r="K18" s="737"/>
      <c r="L18" s="737"/>
      <c r="M18" s="737"/>
      <c r="N18" s="737"/>
      <c r="O18" s="737"/>
      <c r="P18" s="737"/>
      <c r="Q18" s="737"/>
      <c r="R18" s="737"/>
      <c r="S18" s="737"/>
      <c r="T18" s="737"/>
      <c r="U18" s="737"/>
      <c r="V18" s="737"/>
      <c r="W18" s="737"/>
      <c r="X18" s="737"/>
      <c r="Y18" s="737"/>
      <c r="Z18" s="737"/>
      <c r="AA18" s="737"/>
      <c r="AB18" s="737"/>
      <c r="AC18" s="737"/>
      <c r="AD18" s="737"/>
      <c r="AE18" s="737"/>
      <c r="AF18" s="737"/>
      <c r="AG18" s="737"/>
      <c r="AH18" s="737"/>
      <c r="AI18" s="737"/>
      <c r="AJ18" s="737"/>
      <c r="AK18" s="737"/>
      <c r="AL18" s="737"/>
      <c r="AM18" s="737"/>
    </row>
    <row r="19" spans="1:39">
      <c r="A19" s="742">
        <v>29.8</v>
      </c>
      <c r="B19" s="743">
        <v>48.79</v>
      </c>
      <c r="C19" s="744">
        <v>1.01</v>
      </c>
      <c r="D19" s="712">
        <v>92.59</v>
      </c>
      <c r="E19" s="719">
        <v>17.170000000000002</v>
      </c>
      <c r="F19" s="719">
        <v>11.564499999999999</v>
      </c>
      <c r="G19" s="737"/>
      <c r="H19" s="737"/>
      <c r="I19" s="737"/>
      <c r="J19" s="737"/>
      <c r="K19" s="737"/>
      <c r="L19" s="737"/>
      <c r="M19" s="737"/>
      <c r="N19" s="737"/>
      <c r="O19" s="737"/>
      <c r="P19" s="737"/>
      <c r="Q19" s="737"/>
      <c r="R19" s="737"/>
      <c r="S19" s="737"/>
      <c r="T19" s="737"/>
      <c r="U19" s="737"/>
      <c r="V19" s="737"/>
      <c r="W19" s="737"/>
      <c r="X19" s="737"/>
      <c r="Y19" s="737"/>
      <c r="Z19" s="737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</row>
    <row r="20" spans="1:39">
      <c r="A20" s="538">
        <v>69.069999999999993</v>
      </c>
      <c r="B20" s="539">
        <v>48.79</v>
      </c>
      <c r="C20" s="65">
        <v>4.32</v>
      </c>
      <c r="D20" s="611">
        <v>113.39</v>
      </c>
      <c r="E20" s="631">
        <v>16.1297</v>
      </c>
      <c r="F20" s="631">
        <v>32.017000000000003</v>
      </c>
    </row>
    <row r="21" spans="1:39">
      <c r="A21" s="65">
        <v>374</v>
      </c>
      <c r="B21" s="539">
        <v>64.260000000000005</v>
      </c>
      <c r="C21" s="542">
        <v>5.0199999999999996</v>
      </c>
      <c r="D21" s="611">
        <v>144.6</v>
      </c>
      <c r="E21" s="631">
        <v>15.291400000000001</v>
      </c>
      <c r="F21" s="631">
        <v>27.997199999999999</v>
      </c>
    </row>
    <row r="22" spans="1:39">
      <c r="A22" s="65">
        <v>105</v>
      </c>
      <c r="B22" s="539">
        <v>64.260000000000005</v>
      </c>
      <c r="D22" s="611">
        <v>139.4</v>
      </c>
      <c r="E22" s="631">
        <v>1.4543999999999999</v>
      </c>
      <c r="F22" s="631">
        <v>14.5642</v>
      </c>
    </row>
    <row r="23" spans="1:39">
      <c r="A23" s="539">
        <v>85.39</v>
      </c>
      <c r="B23" s="539">
        <v>64.260000000000005</v>
      </c>
      <c r="E23" s="631">
        <v>31.209</v>
      </c>
      <c r="F23" s="631">
        <v>17.058900000000001</v>
      </c>
    </row>
    <row r="24" spans="1:39">
      <c r="A24" s="539">
        <v>78.72</v>
      </c>
      <c r="B24" s="539">
        <v>64.260000000000005</v>
      </c>
      <c r="D24" s="611">
        <v>28.09</v>
      </c>
      <c r="E24" s="631">
        <v>32.875499999999995</v>
      </c>
      <c r="F24" s="631">
        <v>19.190000000000001</v>
      </c>
    </row>
    <row r="25" spans="1:39">
      <c r="A25" s="539">
        <v>84.49</v>
      </c>
      <c r="B25" s="539">
        <v>58.3</v>
      </c>
      <c r="D25" s="611">
        <v>36.409999999999997</v>
      </c>
      <c r="E25" s="631">
        <v>14.1905</v>
      </c>
    </row>
    <row r="26" spans="1:39">
      <c r="A26" s="540">
        <v>69.02</v>
      </c>
      <c r="D26" s="611">
        <v>85.3</v>
      </c>
      <c r="E26" s="631">
        <v>19.139499999999998</v>
      </c>
    </row>
    <row r="27" spans="1:39">
      <c r="A27" s="540">
        <v>66.64</v>
      </c>
      <c r="D27" s="611">
        <v>102.99</v>
      </c>
      <c r="E27" s="631">
        <v>10.19</v>
      </c>
    </row>
    <row r="28" spans="1:39">
      <c r="A28" s="65">
        <v>9.2925000000000004</v>
      </c>
      <c r="E28" s="544">
        <v>12.8</v>
      </c>
    </row>
    <row r="29" spans="1:39">
      <c r="D29" s="528">
        <v>148.66999999999999</v>
      </c>
      <c r="E29" s="631">
        <v>4.2016</v>
      </c>
    </row>
    <row r="30" spans="1:39">
      <c r="D30" s="612">
        <v>208.8</v>
      </c>
      <c r="E30" s="631">
        <v>3.03</v>
      </c>
    </row>
    <row r="31" spans="1:39">
      <c r="E31" s="631">
        <v>4.0199999999999996</v>
      </c>
    </row>
    <row r="32" spans="1:39">
      <c r="D32" s="612">
        <v>285.04000000000002</v>
      </c>
      <c r="E32" s="631">
        <v>3.12</v>
      </c>
    </row>
    <row r="33" spans="1:63">
      <c r="D33" s="612">
        <v>323.2</v>
      </c>
    </row>
    <row r="34" spans="1:63">
      <c r="D34" s="612">
        <v>428.6</v>
      </c>
    </row>
    <row r="35" spans="1:63">
      <c r="D35" s="612">
        <v>317.92</v>
      </c>
    </row>
    <row r="37" spans="1:63">
      <c r="D37" s="612">
        <v>404.16</v>
      </c>
    </row>
    <row r="39" spans="1:63">
      <c r="D39" s="504">
        <v>485.92</v>
      </c>
    </row>
    <row r="40" spans="1:63">
      <c r="D40" s="207">
        <v>402.99</v>
      </c>
    </row>
    <row r="42" spans="1:63" ht="13.5" thickBot="1"/>
    <row r="43" spans="1:63" ht="13.5" thickBot="1">
      <c r="A43" s="20"/>
      <c r="B43" s="321" t="s">
        <v>7</v>
      </c>
      <c r="C43" s="321" t="s">
        <v>8</v>
      </c>
      <c r="D43" s="321" t="s">
        <v>9</v>
      </c>
      <c r="E43" s="321" t="s">
        <v>10</v>
      </c>
      <c r="F43" s="321" t="s">
        <v>11</v>
      </c>
      <c r="G43" s="321" t="s">
        <v>12</v>
      </c>
      <c r="H43" s="321" t="s">
        <v>13</v>
      </c>
      <c r="I43" s="321" t="s">
        <v>14</v>
      </c>
      <c r="J43" s="321" t="s">
        <v>15</v>
      </c>
      <c r="K43" s="321" t="s">
        <v>16</v>
      </c>
      <c r="L43" s="321" t="s">
        <v>17</v>
      </c>
      <c r="M43" s="321" t="s">
        <v>18</v>
      </c>
      <c r="N43" s="321" t="s">
        <v>19</v>
      </c>
      <c r="O43" s="321" t="s">
        <v>20</v>
      </c>
      <c r="P43" s="321" t="s">
        <v>21</v>
      </c>
      <c r="Q43" s="321" t="s">
        <v>22</v>
      </c>
      <c r="R43" s="321" t="s">
        <v>23</v>
      </c>
      <c r="S43" s="321" t="s">
        <v>24</v>
      </c>
      <c r="T43" s="321" t="s">
        <v>25</v>
      </c>
      <c r="U43" s="321" t="s">
        <v>26</v>
      </c>
      <c r="V43" s="321" t="s">
        <v>27</v>
      </c>
      <c r="W43" s="321" t="s">
        <v>28</v>
      </c>
      <c r="X43" s="321" t="s">
        <v>29</v>
      </c>
      <c r="Y43" s="321" t="s">
        <v>30</v>
      </c>
      <c r="Z43" s="321" t="s">
        <v>31</v>
      </c>
      <c r="AA43" s="321" t="s">
        <v>32</v>
      </c>
      <c r="AB43" s="321" t="s">
        <v>33</v>
      </c>
      <c r="AC43" s="321" t="s">
        <v>34</v>
      </c>
      <c r="AD43" s="321" t="s">
        <v>35</v>
      </c>
      <c r="AE43" s="321" t="s">
        <v>36</v>
      </c>
      <c r="AF43" s="321" t="s">
        <v>37</v>
      </c>
      <c r="AG43" s="321" t="s">
        <v>78</v>
      </c>
      <c r="AH43" s="321" t="s">
        <v>79</v>
      </c>
      <c r="AI43" s="321" t="s">
        <v>80</v>
      </c>
      <c r="AJ43" s="321" t="s">
        <v>81</v>
      </c>
      <c r="AK43" s="321" t="s">
        <v>82</v>
      </c>
      <c r="AL43" s="321" t="s">
        <v>83</v>
      </c>
      <c r="AM43" s="321" t="s">
        <v>84</v>
      </c>
      <c r="AN43" s="321" t="s">
        <v>85</v>
      </c>
      <c r="AO43" s="321" t="s">
        <v>86</v>
      </c>
      <c r="AP43" s="321" t="s">
        <v>87</v>
      </c>
      <c r="AQ43" s="321" t="s">
        <v>88</v>
      </c>
      <c r="AR43" s="321" t="s">
        <v>89</v>
      </c>
      <c r="AS43" s="321" t="s">
        <v>90</v>
      </c>
      <c r="AT43" s="321" t="s">
        <v>91</v>
      </c>
      <c r="AU43" s="321" t="s">
        <v>92</v>
      </c>
      <c r="AV43" s="321" t="s">
        <v>93</v>
      </c>
      <c r="AW43" s="321" t="s">
        <v>94</v>
      </c>
      <c r="AX43" s="321" t="s">
        <v>95</v>
      </c>
      <c r="AY43" s="321" t="s">
        <v>96</v>
      </c>
      <c r="AZ43" s="323" t="s">
        <v>97</v>
      </c>
      <c r="BA43" s="324">
        <v>7100</v>
      </c>
      <c r="BB43" s="325">
        <v>7200</v>
      </c>
      <c r="BC43" s="325">
        <v>7300</v>
      </c>
      <c r="BD43" s="325">
        <v>7400</v>
      </c>
      <c r="BE43" s="325">
        <v>7500</v>
      </c>
      <c r="BF43" s="325">
        <v>7600</v>
      </c>
      <c r="BG43" s="325">
        <v>7700</v>
      </c>
      <c r="BH43" s="325">
        <v>7800</v>
      </c>
      <c r="BI43" s="325">
        <v>7900</v>
      </c>
      <c r="BJ43" s="334">
        <v>8000</v>
      </c>
      <c r="BK43" s="20"/>
    </row>
    <row r="44" spans="1:63" ht="13.5" thickBot="1">
      <c r="A44" s="321" t="s">
        <v>7</v>
      </c>
      <c r="B44" s="97">
        <v>509</v>
      </c>
      <c r="C44" s="97">
        <v>527</v>
      </c>
      <c r="D44" s="97">
        <v>543</v>
      </c>
      <c r="E44" s="97">
        <v>561</v>
      </c>
      <c r="F44" s="97">
        <v>578</v>
      </c>
      <c r="G44" s="326">
        <v>595</v>
      </c>
      <c r="H44" s="97">
        <v>614</v>
      </c>
      <c r="I44" s="97">
        <v>627</v>
      </c>
      <c r="J44" s="97">
        <v>645</v>
      </c>
      <c r="K44" s="97">
        <v>663</v>
      </c>
      <c r="L44" s="326">
        <v>680</v>
      </c>
      <c r="M44" s="97">
        <v>697</v>
      </c>
      <c r="N44" s="97">
        <v>713</v>
      </c>
      <c r="O44" s="97">
        <v>730</v>
      </c>
      <c r="P44" s="97">
        <v>748</v>
      </c>
      <c r="Q44" s="326">
        <v>764</v>
      </c>
      <c r="R44" s="97">
        <v>781</v>
      </c>
      <c r="S44" s="97">
        <v>801</v>
      </c>
      <c r="T44" s="97">
        <v>816</v>
      </c>
      <c r="U44" s="97">
        <v>832</v>
      </c>
      <c r="V44" s="326">
        <v>848</v>
      </c>
      <c r="W44" s="97">
        <v>867</v>
      </c>
      <c r="X44" s="97">
        <v>884</v>
      </c>
      <c r="Y44" s="97">
        <v>901</v>
      </c>
      <c r="Z44" s="97">
        <v>915</v>
      </c>
      <c r="AA44" s="326">
        <v>934</v>
      </c>
      <c r="AB44" s="97">
        <v>950</v>
      </c>
      <c r="AC44" s="97">
        <v>970</v>
      </c>
      <c r="AD44" s="97">
        <v>982</v>
      </c>
      <c r="AE44" s="97">
        <v>1002</v>
      </c>
      <c r="AF44" s="326">
        <v>1019</v>
      </c>
      <c r="AG44" s="97">
        <v>1035</v>
      </c>
      <c r="AH44" s="97">
        <v>1053</v>
      </c>
      <c r="AI44" s="97">
        <v>1070</v>
      </c>
      <c r="AJ44" s="97">
        <v>1087</v>
      </c>
      <c r="AK44" s="326">
        <v>1102</v>
      </c>
      <c r="AL44" s="97">
        <v>1121</v>
      </c>
      <c r="AM44" s="97">
        <v>1137</v>
      </c>
      <c r="AN44" s="97">
        <v>1154</v>
      </c>
      <c r="AO44" s="97">
        <v>1174</v>
      </c>
      <c r="AP44" s="326">
        <v>1188</v>
      </c>
      <c r="AQ44" s="97">
        <v>1206</v>
      </c>
      <c r="AR44" s="97">
        <v>1223</v>
      </c>
      <c r="AS44" s="97">
        <v>1239</v>
      </c>
      <c r="AT44" s="97">
        <v>1257</v>
      </c>
      <c r="AU44" s="326">
        <v>1273</v>
      </c>
      <c r="AV44" s="97">
        <v>1293</v>
      </c>
      <c r="AW44" s="97">
        <v>1307</v>
      </c>
      <c r="AX44" s="97">
        <v>1325</v>
      </c>
      <c r="AY44" s="97">
        <v>1340</v>
      </c>
      <c r="AZ44" s="330">
        <v>1360</v>
      </c>
      <c r="BA44" s="95">
        <v>1474</v>
      </c>
      <c r="BB44" s="95">
        <v>1587</v>
      </c>
      <c r="BC44" s="95">
        <v>1704</v>
      </c>
      <c r="BD44" s="95">
        <v>1818</v>
      </c>
      <c r="BE44" s="332">
        <v>1931</v>
      </c>
      <c r="BF44" s="95">
        <v>2046</v>
      </c>
      <c r="BG44" s="95">
        <v>2159</v>
      </c>
      <c r="BH44" s="95">
        <v>2275</v>
      </c>
      <c r="BI44" s="95">
        <v>2389</v>
      </c>
      <c r="BJ44" s="95">
        <v>2503</v>
      </c>
      <c r="BK44" s="335" t="s">
        <v>7</v>
      </c>
    </row>
    <row r="45" spans="1:63" ht="13.5" thickBot="1">
      <c r="A45" s="321" t="s">
        <v>8</v>
      </c>
      <c r="B45" s="97">
        <v>530</v>
      </c>
      <c r="C45" s="97">
        <v>551</v>
      </c>
      <c r="D45" s="97">
        <v>565</v>
      </c>
      <c r="E45" s="97">
        <v>582</v>
      </c>
      <c r="F45" s="97">
        <v>600</v>
      </c>
      <c r="G45" s="326">
        <v>618</v>
      </c>
      <c r="H45" s="97">
        <v>634</v>
      </c>
      <c r="I45" s="97">
        <v>650</v>
      </c>
      <c r="J45" s="97">
        <v>671</v>
      </c>
      <c r="K45" s="97">
        <v>688</v>
      </c>
      <c r="L45" s="326">
        <v>706</v>
      </c>
      <c r="M45" s="97">
        <v>722</v>
      </c>
      <c r="N45" s="97">
        <v>741</v>
      </c>
      <c r="O45" s="97">
        <v>758</v>
      </c>
      <c r="P45" s="97">
        <v>776</v>
      </c>
      <c r="Q45" s="326">
        <v>794</v>
      </c>
      <c r="R45" s="97">
        <v>811</v>
      </c>
      <c r="S45" s="97">
        <v>830</v>
      </c>
      <c r="T45" s="97">
        <v>847</v>
      </c>
      <c r="U45" s="97">
        <v>865</v>
      </c>
      <c r="V45" s="326">
        <v>884</v>
      </c>
      <c r="W45" s="97">
        <v>901</v>
      </c>
      <c r="X45" s="97">
        <v>921</v>
      </c>
      <c r="Y45" s="97">
        <v>934</v>
      </c>
      <c r="Z45" s="97">
        <v>954</v>
      </c>
      <c r="AA45" s="326">
        <v>974</v>
      </c>
      <c r="AB45" s="97">
        <v>989</v>
      </c>
      <c r="AC45" s="97">
        <v>1005</v>
      </c>
      <c r="AD45" s="97">
        <v>1025</v>
      </c>
      <c r="AE45" s="97">
        <v>1042</v>
      </c>
      <c r="AF45" s="326">
        <v>1060</v>
      </c>
      <c r="AG45" s="97">
        <v>1079</v>
      </c>
      <c r="AH45" s="97">
        <v>1097</v>
      </c>
      <c r="AI45" s="97">
        <v>1113</v>
      </c>
      <c r="AJ45" s="97">
        <v>1132</v>
      </c>
      <c r="AK45" s="326">
        <v>1151</v>
      </c>
      <c r="AL45" s="97">
        <v>1170</v>
      </c>
      <c r="AM45" s="97">
        <v>1187</v>
      </c>
      <c r="AN45" s="97">
        <v>1206</v>
      </c>
      <c r="AO45" s="97">
        <v>1225</v>
      </c>
      <c r="AP45" s="326">
        <v>1243</v>
      </c>
      <c r="AQ45" s="97">
        <v>1258</v>
      </c>
      <c r="AR45" s="97">
        <v>1278</v>
      </c>
      <c r="AS45" s="97">
        <v>1296</v>
      </c>
      <c r="AT45" s="97">
        <v>1315</v>
      </c>
      <c r="AU45" s="326">
        <v>1333</v>
      </c>
      <c r="AV45" s="97">
        <v>1351</v>
      </c>
      <c r="AW45" s="97">
        <v>1367</v>
      </c>
      <c r="AX45" s="97">
        <v>1388</v>
      </c>
      <c r="AY45" s="97">
        <v>1406</v>
      </c>
      <c r="AZ45" s="330">
        <v>1426</v>
      </c>
      <c r="BA45" s="96">
        <v>1541</v>
      </c>
      <c r="BB45" s="96">
        <v>1654</v>
      </c>
      <c r="BC45" s="96">
        <v>1768</v>
      </c>
      <c r="BD45" s="96">
        <v>1883</v>
      </c>
      <c r="BE45" s="333">
        <v>1998</v>
      </c>
      <c r="BF45" s="96">
        <v>2111</v>
      </c>
      <c r="BG45" s="96">
        <v>2224</v>
      </c>
      <c r="BH45" s="96">
        <v>2342</v>
      </c>
      <c r="BI45" s="96">
        <v>2455</v>
      </c>
      <c r="BJ45" s="96">
        <v>2569</v>
      </c>
      <c r="BK45" s="335" t="s">
        <v>8</v>
      </c>
    </row>
    <row r="46" spans="1:63" ht="13.5" thickBot="1">
      <c r="A46" s="321" t="s">
        <v>9</v>
      </c>
      <c r="B46" s="326">
        <v>549</v>
      </c>
      <c r="C46" s="326">
        <v>565</v>
      </c>
      <c r="D46" s="326">
        <v>583</v>
      </c>
      <c r="E46" s="326">
        <v>602</v>
      </c>
      <c r="F46" s="326">
        <v>620</v>
      </c>
      <c r="G46" s="326">
        <v>641</v>
      </c>
      <c r="H46" s="97">
        <v>657</v>
      </c>
      <c r="I46" s="97">
        <v>675</v>
      </c>
      <c r="J46" s="97">
        <v>696</v>
      </c>
      <c r="K46" s="97">
        <v>713</v>
      </c>
      <c r="L46" s="326">
        <v>730</v>
      </c>
      <c r="M46" s="97">
        <v>750</v>
      </c>
      <c r="N46" s="97">
        <v>769</v>
      </c>
      <c r="O46" s="97">
        <v>788</v>
      </c>
      <c r="P46" s="97">
        <v>806</v>
      </c>
      <c r="Q46" s="326">
        <v>823</v>
      </c>
      <c r="R46" s="97">
        <v>843</v>
      </c>
      <c r="S46" s="97">
        <v>861</v>
      </c>
      <c r="T46" s="97">
        <v>880</v>
      </c>
      <c r="U46" s="97">
        <v>901</v>
      </c>
      <c r="V46" s="326">
        <v>915</v>
      </c>
      <c r="W46" s="97">
        <v>934</v>
      </c>
      <c r="X46" s="97">
        <v>954</v>
      </c>
      <c r="Y46" s="97">
        <v>974</v>
      </c>
      <c r="Z46" s="97">
        <v>994</v>
      </c>
      <c r="AA46" s="326">
        <v>1008</v>
      </c>
      <c r="AB46" s="97">
        <v>1028</v>
      </c>
      <c r="AC46" s="97">
        <v>1047</v>
      </c>
      <c r="AD46" s="97">
        <v>1067</v>
      </c>
      <c r="AE46" s="97">
        <v>1085</v>
      </c>
      <c r="AF46" s="326">
        <v>1102</v>
      </c>
      <c r="AG46" s="97">
        <v>1121</v>
      </c>
      <c r="AH46" s="97">
        <v>1137</v>
      </c>
      <c r="AI46" s="97">
        <v>1155</v>
      </c>
      <c r="AJ46" s="97">
        <v>1175</v>
      </c>
      <c r="AK46" s="326">
        <v>1193</v>
      </c>
      <c r="AL46" s="97">
        <v>1211</v>
      </c>
      <c r="AM46" s="97">
        <v>1228</v>
      </c>
      <c r="AN46" s="97">
        <v>1247</v>
      </c>
      <c r="AO46" s="97">
        <v>1266</v>
      </c>
      <c r="AP46" s="326">
        <v>1283</v>
      </c>
      <c r="AQ46" s="97">
        <v>1300</v>
      </c>
      <c r="AR46" s="97">
        <v>1319</v>
      </c>
      <c r="AS46" s="97">
        <v>1339</v>
      </c>
      <c r="AT46" s="97">
        <v>1358</v>
      </c>
      <c r="AU46" s="326">
        <v>1374</v>
      </c>
      <c r="AV46" s="97">
        <v>1392</v>
      </c>
      <c r="AW46" s="97">
        <v>1411</v>
      </c>
      <c r="AX46" s="97">
        <v>1431</v>
      </c>
      <c r="AY46" s="97">
        <v>1448</v>
      </c>
      <c r="AZ46" s="330">
        <v>1464</v>
      </c>
      <c r="BA46" s="96">
        <v>1578</v>
      </c>
      <c r="BB46" s="96">
        <v>1692</v>
      </c>
      <c r="BC46" s="96">
        <v>1808</v>
      </c>
      <c r="BD46" s="96">
        <v>1921</v>
      </c>
      <c r="BE46" s="333">
        <v>2036</v>
      </c>
      <c r="BF46" s="96">
        <v>2151</v>
      </c>
      <c r="BG46" s="96">
        <v>2264</v>
      </c>
      <c r="BH46" s="96">
        <v>2378</v>
      </c>
      <c r="BI46" s="96">
        <v>2493</v>
      </c>
      <c r="BJ46" s="96">
        <v>2609</v>
      </c>
      <c r="BK46" s="335" t="s">
        <v>9</v>
      </c>
    </row>
    <row r="47" spans="1:63" ht="13.5" thickBot="1">
      <c r="A47" s="321" t="s">
        <v>10</v>
      </c>
      <c r="B47" s="97">
        <v>564</v>
      </c>
      <c r="C47" s="97">
        <v>582</v>
      </c>
      <c r="D47" s="97">
        <v>602</v>
      </c>
      <c r="E47" s="97">
        <v>621</v>
      </c>
      <c r="F47" s="97">
        <v>642</v>
      </c>
      <c r="G47" s="97">
        <v>661</v>
      </c>
      <c r="H47" s="97">
        <v>680</v>
      </c>
      <c r="I47" s="97">
        <v>698</v>
      </c>
      <c r="J47" s="97">
        <v>720</v>
      </c>
      <c r="K47" s="97">
        <v>738</v>
      </c>
      <c r="L47" s="326">
        <v>756</v>
      </c>
      <c r="M47" s="97">
        <v>776</v>
      </c>
      <c r="N47" s="97">
        <v>795</v>
      </c>
      <c r="O47" s="97">
        <v>816</v>
      </c>
      <c r="P47" s="97">
        <v>834</v>
      </c>
      <c r="Q47" s="326">
        <v>856</v>
      </c>
      <c r="R47" s="97">
        <v>875</v>
      </c>
      <c r="S47" s="97">
        <v>893</v>
      </c>
      <c r="T47" s="97">
        <v>910</v>
      </c>
      <c r="U47" s="97">
        <v>933</v>
      </c>
      <c r="V47" s="326">
        <v>950</v>
      </c>
      <c r="W47" s="97">
        <v>973</v>
      </c>
      <c r="X47" s="97">
        <v>989</v>
      </c>
      <c r="Y47" s="97">
        <v>1007</v>
      </c>
      <c r="Z47" s="97">
        <v>1028</v>
      </c>
      <c r="AA47" s="326">
        <v>1047</v>
      </c>
      <c r="AB47" s="97">
        <v>1068</v>
      </c>
      <c r="AC47" s="97">
        <v>1087</v>
      </c>
      <c r="AD47" s="97">
        <v>1107</v>
      </c>
      <c r="AE47" s="97">
        <v>1126</v>
      </c>
      <c r="AF47" s="326">
        <v>1145</v>
      </c>
      <c r="AG47" s="97">
        <v>1162</v>
      </c>
      <c r="AH47" s="97">
        <v>1186</v>
      </c>
      <c r="AI47" s="97">
        <v>1203</v>
      </c>
      <c r="AJ47" s="97">
        <v>1223</v>
      </c>
      <c r="AK47" s="326">
        <v>1241</v>
      </c>
      <c r="AL47" s="97">
        <v>1258</v>
      </c>
      <c r="AM47" s="97">
        <v>1280</v>
      </c>
      <c r="AN47" s="97">
        <v>1298</v>
      </c>
      <c r="AO47" s="97">
        <v>1319</v>
      </c>
      <c r="AP47" s="326">
        <v>1338</v>
      </c>
      <c r="AQ47" s="97">
        <v>1358</v>
      </c>
      <c r="AR47" s="97">
        <v>1375</v>
      </c>
      <c r="AS47" s="97">
        <v>1394</v>
      </c>
      <c r="AT47" s="97">
        <v>1413</v>
      </c>
      <c r="AU47" s="326">
        <v>1433</v>
      </c>
      <c r="AV47" s="97">
        <v>1454</v>
      </c>
      <c r="AW47" s="97">
        <v>1473</v>
      </c>
      <c r="AX47" s="97">
        <v>1491</v>
      </c>
      <c r="AY47" s="97">
        <v>1510</v>
      </c>
      <c r="AZ47" s="330">
        <v>1530</v>
      </c>
      <c r="BA47" s="96">
        <v>1645</v>
      </c>
      <c r="BB47" s="96">
        <v>1759</v>
      </c>
      <c r="BC47" s="96">
        <v>1873</v>
      </c>
      <c r="BD47" s="96">
        <v>1988</v>
      </c>
      <c r="BE47" s="333">
        <v>2103</v>
      </c>
      <c r="BF47" s="96">
        <v>2217</v>
      </c>
      <c r="BG47" s="96">
        <v>2330</v>
      </c>
      <c r="BH47" s="96">
        <v>2448</v>
      </c>
      <c r="BI47" s="96">
        <v>2561</v>
      </c>
      <c r="BJ47" s="96">
        <v>2675</v>
      </c>
      <c r="BK47" s="335" t="s">
        <v>10</v>
      </c>
    </row>
    <row r="48" spans="1:63" ht="13.5" thickBot="1">
      <c r="A48" s="321" t="s">
        <v>11</v>
      </c>
      <c r="B48" s="97">
        <v>588</v>
      </c>
      <c r="C48" s="97">
        <v>604</v>
      </c>
      <c r="D48" s="97">
        <v>624</v>
      </c>
      <c r="E48" s="97">
        <v>644</v>
      </c>
      <c r="F48" s="97">
        <v>663</v>
      </c>
      <c r="G48" s="97">
        <v>684</v>
      </c>
      <c r="H48" s="97">
        <v>701</v>
      </c>
      <c r="I48" s="97">
        <v>722</v>
      </c>
      <c r="J48" s="97">
        <v>742</v>
      </c>
      <c r="K48" s="97">
        <v>764</v>
      </c>
      <c r="L48" s="326">
        <v>782</v>
      </c>
      <c r="M48" s="97">
        <v>804</v>
      </c>
      <c r="N48" s="97">
        <v>823</v>
      </c>
      <c r="O48" s="97">
        <v>843</v>
      </c>
      <c r="P48" s="97">
        <v>863</v>
      </c>
      <c r="Q48" s="326">
        <v>885</v>
      </c>
      <c r="R48" s="97">
        <v>906</v>
      </c>
      <c r="S48" s="97">
        <v>926</v>
      </c>
      <c r="T48" s="97">
        <v>945</v>
      </c>
      <c r="U48" s="97">
        <v>963</v>
      </c>
      <c r="V48" s="326">
        <v>982</v>
      </c>
      <c r="W48" s="97">
        <v>1005</v>
      </c>
      <c r="X48" s="97">
        <v>1025</v>
      </c>
      <c r="Y48" s="97">
        <v>1046</v>
      </c>
      <c r="Z48" s="97">
        <v>1067</v>
      </c>
      <c r="AA48" s="326">
        <v>1086</v>
      </c>
      <c r="AB48" s="97">
        <v>1107</v>
      </c>
      <c r="AC48" s="97">
        <v>1126</v>
      </c>
      <c r="AD48" s="97">
        <v>1147</v>
      </c>
      <c r="AE48" s="97">
        <v>1167</v>
      </c>
      <c r="AF48" s="326">
        <v>1186</v>
      </c>
      <c r="AG48" s="97">
        <v>1206</v>
      </c>
      <c r="AH48" s="97">
        <v>1226</v>
      </c>
      <c r="AI48" s="97">
        <v>1246</v>
      </c>
      <c r="AJ48" s="97">
        <v>1265</v>
      </c>
      <c r="AK48" s="326">
        <v>1283</v>
      </c>
      <c r="AL48" s="97">
        <v>1300</v>
      </c>
      <c r="AM48" s="97">
        <v>1320</v>
      </c>
      <c r="AN48" s="97">
        <v>1340</v>
      </c>
      <c r="AO48" s="97">
        <v>1360</v>
      </c>
      <c r="AP48" s="326">
        <v>1379</v>
      </c>
      <c r="AQ48" s="97">
        <v>1400</v>
      </c>
      <c r="AR48" s="97">
        <v>1415</v>
      </c>
      <c r="AS48" s="97">
        <v>1435</v>
      </c>
      <c r="AT48" s="97">
        <v>1455</v>
      </c>
      <c r="AU48" s="326">
        <v>1477</v>
      </c>
      <c r="AV48" s="97">
        <v>1498</v>
      </c>
      <c r="AW48" s="97">
        <v>1512</v>
      </c>
      <c r="AX48" s="97">
        <v>1532</v>
      </c>
      <c r="AY48" s="97">
        <v>1552</v>
      </c>
      <c r="AZ48" s="330">
        <v>1572</v>
      </c>
      <c r="BA48" s="96">
        <v>1686</v>
      </c>
      <c r="BB48" s="96">
        <v>1800</v>
      </c>
      <c r="BC48" s="96">
        <v>1917</v>
      </c>
      <c r="BD48" s="96">
        <v>2030</v>
      </c>
      <c r="BE48" s="333">
        <v>2145</v>
      </c>
      <c r="BF48" s="96">
        <v>2259</v>
      </c>
      <c r="BG48" s="96">
        <v>2373</v>
      </c>
      <c r="BH48" s="96">
        <v>2487</v>
      </c>
      <c r="BI48" s="96">
        <v>2602</v>
      </c>
      <c r="BJ48" s="96">
        <v>2716</v>
      </c>
      <c r="BK48" s="335" t="s">
        <v>11</v>
      </c>
    </row>
    <row r="49" spans="1:63" ht="13.5" thickBot="1">
      <c r="A49" s="321" t="s">
        <v>12</v>
      </c>
      <c r="B49" s="326">
        <v>602</v>
      </c>
      <c r="C49" s="326">
        <v>622</v>
      </c>
      <c r="D49" s="326">
        <v>643</v>
      </c>
      <c r="E49" s="326">
        <v>663</v>
      </c>
      <c r="F49" s="326">
        <v>684</v>
      </c>
      <c r="G49" s="326">
        <v>704</v>
      </c>
      <c r="H49" s="326">
        <v>724</v>
      </c>
      <c r="I49" s="326">
        <v>747</v>
      </c>
      <c r="J49" s="326">
        <v>769</v>
      </c>
      <c r="K49" s="326">
        <v>789</v>
      </c>
      <c r="L49" s="326">
        <v>809</v>
      </c>
      <c r="M49" s="97">
        <v>830</v>
      </c>
      <c r="N49" s="97">
        <v>854</v>
      </c>
      <c r="O49" s="97">
        <v>871</v>
      </c>
      <c r="P49" s="97">
        <v>893</v>
      </c>
      <c r="Q49" s="326">
        <v>911</v>
      </c>
      <c r="R49" s="97">
        <v>934</v>
      </c>
      <c r="S49" s="97">
        <v>955</v>
      </c>
      <c r="T49" s="97">
        <v>977</v>
      </c>
      <c r="U49" s="97">
        <v>999</v>
      </c>
      <c r="V49" s="326">
        <v>1019</v>
      </c>
      <c r="W49" s="97">
        <v>1041</v>
      </c>
      <c r="X49" s="97">
        <v>1060</v>
      </c>
      <c r="Y49" s="97">
        <v>1083</v>
      </c>
      <c r="Z49" s="97">
        <v>1102</v>
      </c>
      <c r="AA49" s="326">
        <v>1125</v>
      </c>
      <c r="AB49" s="97">
        <v>1145</v>
      </c>
      <c r="AC49" s="97">
        <v>1165</v>
      </c>
      <c r="AD49" s="97">
        <v>1186</v>
      </c>
      <c r="AE49" s="97">
        <v>1208</v>
      </c>
      <c r="AF49" s="326">
        <v>1228</v>
      </c>
      <c r="AG49" s="97">
        <v>1252</v>
      </c>
      <c r="AH49" s="97">
        <v>1272</v>
      </c>
      <c r="AI49" s="97">
        <v>1294</v>
      </c>
      <c r="AJ49" s="97">
        <v>1318</v>
      </c>
      <c r="AK49" s="326">
        <v>1338</v>
      </c>
      <c r="AL49" s="97">
        <v>1360</v>
      </c>
      <c r="AM49" s="97">
        <v>1382</v>
      </c>
      <c r="AN49" s="97">
        <v>1402</v>
      </c>
      <c r="AO49" s="97">
        <v>1426</v>
      </c>
      <c r="AP49" s="326">
        <v>1445</v>
      </c>
      <c r="AQ49" s="97">
        <v>1465</v>
      </c>
      <c r="AR49" s="97">
        <v>1488</v>
      </c>
      <c r="AS49" s="97">
        <v>1508</v>
      </c>
      <c r="AT49" s="97">
        <v>1531</v>
      </c>
      <c r="AU49" s="326">
        <v>1552</v>
      </c>
      <c r="AV49" s="97">
        <v>1573</v>
      </c>
      <c r="AW49" s="97">
        <v>1595</v>
      </c>
      <c r="AX49" s="97">
        <v>1616</v>
      </c>
      <c r="AY49" s="97">
        <v>1638</v>
      </c>
      <c r="AZ49" s="330">
        <v>1658</v>
      </c>
      <c r="BA49" s="96">
        <v>1773</v>
      </c>
      <c r="BB49" s="96">
        <v>1888</v>
      </c>
      <c r="BC49" s="96">
        <v>2002</v>
      </c>
      <c r="BD49" s="96">
        <v>2115</v>
      </c>
      <c r="BE49" s="333">
        <v>2232</v>
      </c>
      <c r="BF49" s="96">
        <v>2345</v>
      </c>
      <c r="BG49" s="96">
        <v>2461</v>
      </c>
      <c r="BH49" s="96">
        <v>2575</v>
      </c>
      <c r="BI49" s="96">
        <v>2690</v>
      </c>
      <c r="BJ49" s="96">
        <v>2803</v>
      </c>
      <c r="BK49" s="335" t="s">
        <v>12</v>
      </c>
    </row>
    <row r="50" spans="1:63" ht="13.5" thickBot="1">
      <c r="A50" s="321" t="s">
        <v>13</v>
      </c>
      <c r="B50" s="97">
        <v>614</v>
      </c>
      <c r="C50" s="97">
        <v>635</v>
      </c>
      <c r="D50" s="97">
        <v>659</v>
      </c>
      <c r="E50" s="97">
        <v>682</v>
      </c>
      <c r="F50" s="97">
        <v>703</v>
      </c>
      <c r="G50" s="97">
        <v>726</v>
      </c>
      <c r="H50" s="97">
        <v>749</v>
      </c>
      <c r="I50" s="97">
        <v>769</v>
      </c>
      <c r="J50" s="97">
        <v>793</v>
      </c>
      <c r="K50" s="97">
        <v>814</v>
      </c>
      <c r="L50" s="97">
        <v>835</v>
      </c>
      <c r="M50" s="97">
        <v>857</v>
      </c>
      <c r="N50" s="97">
        <v>880</v>
      </c>
      <c r="O50" s="97">
        <v>901</v>
      </c>
      <c r="P50" s="97">
        <v>926</v>
      </c>
      <c r="Q50" s="326">
        <v>945</v>
      </c>
      <c r="R50" s="97">
        <v>966</v>
      </c>
      <c r="S50" s="97">
        <v>987</v>
      </c>
      <c r="T50" s="97">
        <v>1008</v>
      </c>
      <c r="U50" s="97">
        <v>1029</v>
      </c>
      <c r="V50" s="326">
        <v>1053</v>
      </c>
      <c r="W50" s="97">
        <v>1075</v>
      </c>
      <c r="X50" s="97">
        <v>1097</v>
      </c>
      <c r="Y50" s="97">
        <v>1120</v>
      </c>
      <c r="Z50" s="97">
        <v>1139</v>
      </c>
      <c r="AA50" s="326">
        <v>1161</v>
      </c>
      <c r="AB50" s="97">
        <v>1186</v>
      </c>
      <c r="AC50" s="97">
        <v>1206</v>
      </c>
      <c r="AD50" s="97">
        <v>1228</v>
      </c>
      <c r="AE50" s="97">
        <v>1249</v>
      </c>
      <c r="AF50" s="326">
        <v>1271</v>
      </c>
      <c r="AG50" s="97">
        <v>1294</v>
      </c>
      <c r="AH50" s="97">
        <v>1318</v>
      </c>
      <c r="AI50" s="97">
        <v>1340</v>
      </c>
      <c r="AJ50" s="97">
        <v>1363</v>
      </c>
      <c r="AK50" s="326">
        <v>1386</v>
      </c>
      <c r="AL50" s="97">
        <v>1411</v>
      </c>
      <c r="AM50" s="97">
        <v>1432</v>
      </c>
      <c r="AN50" s="97">
        <v>1454</v>
      </c>
      <c r="AO50" s="97">
        <v>1477</v>
      </c>
      <c r="AP50" s="326">
        <v>1500</v>
      </c>
      <c r="AQ50" s="97">
        <v>1522</v>
      </c>
      <c r="AR50" s="97">
        <v>1542</v>
      </c>
      <c r="AS50" s="97">
        <v>1565</v>
      </c>
      <c r="AT50" s="97">
        <v>1589</v>
      </c>
      <c r="AU50" s="326">
        <v>1612</v>
      </c>
      <c r="AV50" s="97">
        <v>1634</v>
      </c>
      <c r="AW50" s="97">
        <v>1657</v>
      </c>
      <c r="AX50" s="97">
        <v>1679</v>
      </c>
      <c r="AY50" s="97">
        <v>1704</v>
      </c>
      <c r="AZ50" s="330">
        <v>1725</v>
      </c>
      <c r="BA50" s="96">
        <v>1840</v>
      </c>
      <c r="BB50" s="96">
        <v>1953</v>
      </c>
      <c r="BC50" s="96">
        <v>2068</v>
      </c>
      <c r="BD50" s="96">
        <v>2182</v>
      </c>
      <c r="BE50" s="333">
        <v>2297</v>
      </c>
      <c r="BF50" s="96">
        <v>2410</v>
      </c>
      <c r="BG50" s="96">
        <v>2527</v>
      </c>
      <c r="BH50" s="96">
        <v>2640</v>
      </c>
      <c r="BI50" s="96">
        <v>2755</v>
      </c>
      <c r="BJ50" s="96">
        <v>2870</v>
      </c>
      <c r="BK50" s="335" t="s">
        <v>13</v>
      </c>
    </row>
    <row r="51" spans="1:63" ht="13.5" thickBot="1">
      <c r="A51" s="321" t="s">
        <v>14</v>
      </c>
      <c r="B51" s="97">
        <v>635</v>
      </c>
      <c r="C51" s="97">
        <v>659</v>
      </c>
      <c r="D51" s="97">
        <v>682</v>
      </c>
      <c r="E51" s="97">
        <v>703</v>
      </c>
      <c r="F51" s="97">
        <v>726</v>
      </c>
      <c r="G51" s="97">
        <v>749</v>
      </c>
      <c r="H51" s="97">
        <v>770</v>
      </c>
      <c r="I51" s="97">
        <v>793</v>
      </c>
      <c r="J51" s="97">
        <v>816</v>
      </c>
      <c r="K51" s="97">
        <v>836</v>
      </c>
      <c r="L51" s="97">
        <v>860</v>
      </c>
      <c r="M51" s="97">
        <v>884</v>
      </c>
      <c r="N51" s="97">
        <v>907</v>
      </c>
      <c r="O51" s="97">
        <v>928</v>
      </c>
      <c r="P51" s="97">
        <v>950</v>
      </c>
      <c r="Q51" s="326">
        <v>975</v>
      </c>
      <c r="R51" s="97">
        <v>996</v>
      </c>
      <c r="S51" s="97">
        <v>1019</v>
      </c>
      <c r="T51" s="97">
        <v>1042</v>
      </c>
      <c r="U51" s="97">
        <v>1066</v>
      </c>
      <c r="V51" s="326">
        <v>1087</v>
      </c>
      <c r="W51" s="97">
        <v>1109</v>
      </c>
      <c r="X51" s="97">
        <v>1132</v>
      </c>
      <c r="Y51" s="97">
        <v>1154</v>
      </c>
      <c r="Z51" s="97">
        <v>1179</v>
      </c>
      <c r="AA51" s="326">
        <v>1201</v>
      </c>
      <c r="AB51" s="97">
        <v>1223</v>
      </c>
      <c r="AC51" s="97">
        <v>1246</v>
      </c>
      <c r="AD51" s="97">
        <v>1269</v>
      </c>
      <c r="AE51" s="97">
        <v>1293</v>
      </c>
      <c r="AF51" s="326">
        <v>1314</v>
      </c>
      <c r="AG51" s="97">
        <v>1337</v>
      </c>
      <c r="AH51" s="97">
        <v>1360</v>
      </c>
      <c r="AI51" s="97">
        <v>1384</v>
      </c>
      <c r="AJ51" s="97">
        <v>1405</v>
      </c>
      <c r="AK51" s="326">
        <v>1427</v>
      </c>
      <c r="AL51" s="97">
        <v>1452</v>
      </c>
      <c r="AM51" s="97">
        <v>1473</v>
      </c>
      <c r="AN51" s="97">
        <v>1498</v>
      </c>
      <c r="AO51" s="97">
        <v>1519</v>
      </c>
      <c r="AP51" s="326">
        <v>1541</v>
      </c>
      <c r="AQ51" s="97">
        <v>1563</v>
      </c>
      <c r="AR51" s="97">
        <v>1585</v>
      </c>
      <c r="AS51" s="97">
        <v>1608</v>
      </c>
      <c r="AT51" s="97">
        <v>1631</v>
      </c>
      <c r="AU51" s="326">
        <v>1653</v>
      </c>
      <c r="AV51" s="97">
        <v>1676</v>
      </c>
      <c r="AW51" s="97">
        <v>1700</v>
      </c>
      <c r="AX51" s="97">
        <v>1724</v>
      </c>
      <c r="AY51" s="97">
        <v>1745</v>
      </c>
      <c r="AZ51" s="330">
        <v>1767</v>
      </c>
      <c r="BA51" s="96">
        <v>1882</v>
      </c>
      <c r="BB51" s="96">
        <v>1997</v>
      </c>
      <c r="BC51" s="96">
        <v>2110</v>
      </c>
      <c r="BD51" s="96">
        <v>2223</v>
      </c>
      <c r="BE51" s="333">
        <v>2341</v>
      </c>
      <c r="BF51" s="96">
        <v>2454</v>
      </c>
      <c r="BG51" s="96">
        <v>2569</v>
      </c>
      <c r="BH51" s="96">
        <v>2683</v>
      </c>
      <c r="BI51" s="96">
        <v>2799</v>
      </c>
      <c r="BJ51" s="96">
        <v>2912</v>
      </c>
      <c r="BK51" s="335" t="s">
        <v>14</v>
      </c>
    </row>
    <row r="52" spans="1:63" ht="13.5" thickBot="1">
      <c r="A52" s="321" t="s">
        <v>15</v>
      </c>
      <c r="B52" s="97">
        <v>649</v>
      </c>
      <c r="C52" s="97">
        <v>674</v>
      </c>
      <c r="D52" s="97">
        <v>697</v>
      </c>
      <c r="E52" s="97">
        <v>722</v>
      </c>
      <c r="F52" s="97">
        <v>747</v>
      </c>
      <c r="G52" s="97">
        <v>769</v>
      </c>
      <c r="H52" s="97">
        <v>793</v>
      </c>
      <c r="I52" s="97">
        <v>816</v>
      </c>
      <c r="J52" s="97">
        <v>840</v>
      </c>
      <c r="K52" s="97">
        <v>863</v>
      </c>
      <c r="L52" s="97">
        <v>887</v>
      </c>
      <c r="M52" s="97">
        <v>910</v>
      </c>
      <c r="N52" s="97">
        <v>934</v>
      </c>
      <c r="O52" s="97">
        <v>955</v>
      </c>
      <c r="P52" s="97">
        <v>980</v>
      </c>
      <c r="Q52" s="326">
        <v>1003</v>
      </c>
      <c r="R52" s="97">
        <v>1026</v>
      </c>
      <c r="S52" s="97">
        <v>1048</v>
      </c>
      <c r="T52" s="97">
        <v>1075</v>
      </c>
      <c r="U52" s="97">
        <v>1097</v>
      </c>
      <c r="V52" s="326">
        <v>1121</v>
      </c>
      <c r="W52" s="97">
        <v>1145</v>
      </c>
      <c r="X52" s="97">
        <v>1167</v>
      </c>
      <c r="Y52" s="97">
        <v>1190</v>
      </c>
      <c r="Z52" s="97">
        <v>1214</v>
      </c>
      <c r="AA52" s="326">
        <v>1237</v>
      </c>
      <c r="AB52" s="97">
        <v>1259</v>
      </c>
      <c r="AC52" s="97">
        <v>1285</v>
      </c>
      <c r="AD52" s="97">
        <v>1307</v>
      </c>
      <c r="AE52" s="97">
        <v>1332</v>
      </c>
      <c r="AF52" s="326">
        <v>1357</v>
      </c>
      <c r="AG52" s="97">
        <v>1379</v>
      </c>
      <c r="AH52" s="97">
        <v>1404</v>
      </c>
      <c r="AI52" s="97">
        <v>1427</v>
      </c>
      <c r="AJ52" s="97">
        <v>1452</v>
      </c>
      <c r="AK52" s="326">
        <v>1475</v>
      </c>
      <c r="AL52" s="97">
        <v>1500</v>
      </c>
      <c r="AM52" s="97">
        <v>1524</v>
      </c>
      <c r="AN52" s="97">
        <v>1547</v>
      </c>
      <c r="AO52" s="97">
        <v>1568</v>
      </c>
      <c r="AP52" s="326">
        <v>1591</v>
      </c>
      <c r="AQ52" s="97">
        <v>1616</v>
      </c>
      <c r="AR52" s="97">
        <v>1640</v>
      </c>
      <c r="AS52" s="97">
        <v>1664</v>
      </c>
      <c r="AT52" s="97">
        <v>1687</v>
      </c>
      <c r="AU52" s="326">
        <v>1711</v>
      </c>
      <c r="AV52" s="97">
        <v>1734</v>
      </c>
      <c r="AW52" s="97">
        <v>1758</v>
      </c>
      <c r="AX52" s="97">
        <v>1782</v>
      </c>
      <c r="AY52" s="97">
        <v>1806</v>
      </c>
      <c r="AZ52" s="326">
        <v>1830</v>
      </c>
      <c r="BA52" s="96">
        <v>1945</v>
      </c>
      <c r="BB52" s="96">
        <v>2058</v>
      </c>
      <c r="BC52" s="96">
        <v>2172</v>
      </c>
      <c r="BD52" s="96">
        <v>2287</v>
      </c>
      <c r="BE52" s="333">
        <v>2402</v>
      </c>
      <c r="BF52" s="96">
        <v>2516</v>
      </c>
      <c r="BG52" s="96">
        <v>2631</v>
      </c>
      <c r="BH52" s="96">
        <v>2745</v>
      </c>
      <c r="BI52" s="96">
        <v>2860</v>
      </c>
      <c r="BJ52" s="96">
        <v>2975</v>
      </c>
      <c r="BK52" s="335" t="s">
        <v>15</v>
      </c>
    </row>
    <row r="53" spans="1:63" ht="13.5" thickBot="1">
      <c r="A53" s="321" t="s">
        <v>16</v>
      </c>
      <c r="B53" s="97">
        <v>668</v>
      </c>
      <c r="C53" s="97">
        <v>693</v>
      </c>
      <c r="D53" s="97">
        <v>717</v>
      </c>
      <c r="E53" s="97">
        <v>741</v>
      </c>
      <c r="F53" s="97">
        <v>768</v>
      </c>
      <c r="G53" s="97">
        <v>793</v>
      </c>
      <c r="H53" s="97">
        <v>816</v>
      </c>
      <c r="I53" s="97">
        <v>840</v>
      </c>
      <c r="J53" s="97">
        <v>863</v>
      </c>
      <c r="K53" s="97">
        <v>888</v>
      </c>
      <c r="L53" s="97">
        <v>910</v>
      </c>
      <c r="M53" s="97">
        <v>934</v>
      </c>
      <c r="N53" s="97">
        <v>960</v>
      </c>
      <c r="O53" s="97">
        <v>982</v>
      </c>
      <c r="P53" s="97">
        <v>1008</v>
      </c>
      <c r="Q53" s="326">
        <v>1033</v>
      </c>
      <c r="R53" s="97">
        <v>1056</v>
      </c>
      <c r="S53" s="97">
        <v>1083</v>
      </c>
      <c r="T53" s="97">
        <v>1107</v>
      </c>
      <c r="U53" s="97">
        <v>1131</v>
      </c>
      <c r="V53" s="326">
        <v>1154</v>
      </c>
      <c r="W53" s="97">
        <v>1180</v>
      </c>
      <c r="X53" s="97">
        <v>1205</v>
      </c>
      <c r="Y53" s="97">
        <v>1228</v>
      </c>
      <c r="Z53" s="97">
        <v>1252</v>
      </c>
      <c r="AA53" s="326">
        <v>1276</v>
      </c>
      <c r="AB53" s="97">
        <v>1299</v>
      </c>
      <c r="AC53" s="97">
        <v>1325</v>
      </c>
      <c r="AD53" s="97">
        <v>1348</v>
      </c>
      <c r="AE53" s="97">
        <v>1372</v>
      </c>
      <c r="AF53" s="326">
        <v>1398</v>
      </c>
      <c r="AG53" s="97">
        <v>1425</v>
      </c>
      <c r="AH53" s="97">
        <v>1448</v>
      </c>
      <c r="AI53" s="97">
        <v>1473</v>
      </c>
      <c r="AJ53" s="97">
        <v>1499</v>
      </c>
      <c r="AK53" s="326">
        <v>1524</v>
      </c>
      <c r="AL53" s="97">
        <v>1547</v>
      </c>
      <c r="AM53" s="97">
        <v>1572</v>
      </c>
      <c r="AN53" s="97">
        <v>1598</v>
      </c>
      <c r="AO53" s="97">
        <v>1622</v>
      </c>
      <c r="AP53" s="326">
        <v>1647</v>
      </c>
      <c r="AQ53" s="97">
        <v>1671</v>
      </c>
      <c r="AR53" s="97">
        <v>1696</v>
      </c>
      <c r="AS53" s="97">
        <v>1724</v>
      </c>
      <c r="AT53" s="97">
        <v>1746</v>
      </c>
      <c r="AU53" s="326">
        <v>1771</v>
      </c>
      <c r="AV53" s="97">
        <v>1794</v>
      </c>
      <c r="AW53" s="97">
        <v>1820</v>
      </c>
      <c r="AX53" s="97">
        <v>1844</v>
      </c>
      <c r="AY53" s="97">
        <v>1869</v>
      </c>
      <c r="AZ53" s="326">
        <v>1894</v>
      </c>
      <c r="BA53" s="96">
        <v>2008</v>
      </c>
      <c r="BB53" s="96">
        <v>2125</v>
      </c>
      <c r="BC53" s="96">
        <v>2238</v>
      </c>
      <c r="BD53" s="96">
        <v>2351</v>
      </c>
      <c r="BE53" s="333">
        <v>2465</v>
      </c>
      <c r="BF53" s="96">
        <v>2581</v>
      </c>
      <c r="BG53" s="96">
        <v>2695</v>
      </c>
      <c r="BH53" s="96">
        <v>2809</v>
      </c>
      <c r="BI53" s="96">
        <v>2925</v>
      </c>
      <c r="BJ53" s="96">
        <v>3039</v>
      </c>
      <c r="BK53" s="335" t="s">
        <v>16</v>
      </c>
    </row>
    <row r="54" spans="1:63" ht="13.5" thickBot="1">
      <c r="A54" s="321" t="s">
        <v>17</v>
      </c>
      <c r="B54" s="326">
        <v>684</v>
      </c>
      <c r="C54" s="326">
        <v>708</v>
      </c>
      <c r="D54" s="326">
        <v>733</v>
      </c>
      <c r="E54" s="326">
        <v>762</v>
      </c>
      <c r="F54" s="326">
        <v>788</v>
      </c>
      <c r="G54" s="326">
        <v>814</v>
      </c>
      <c r="H54" s="326">
        <v>840</v>
      </c>
      <c r="I54" s="326">
        <v>863</v>
      </c>
      <c r="J54" s="326">
        <v>888</v>
      </c>
      <c r="K54" s="326">
        <v>911</v>
      </c>
      <c r="L54" s="326">
        <v>936</v>
      </c>
      <c r="M54" s="326">
        <v>962</v>
      </c>
      <c r="N54" s="326">
        <v>987</v>
      </c>
      <c r="O54" s="326">
        <v>1014</v>
      </c>
      <c r="P54" s="326">
        <v>1039</v>
      </c>
      <c r="Q54" s="326">
        <v>1066</v>
      </c>
      <c r="R54" s="97">
        <v>1088</v>
      </c>
      <c r="S54" s="97">
        <v>1113</v>
      </c>
      <c r="T54" s="97">
        <v>1137</v>
      </c>
      <c r="U54" s="97">
        <v>1162</v>
      </c>
      <c r="V54" s="326">
        <v>1188</v>
      </c>
      <c r="W54" s="97">
        <v>1213</v>
      </c>
      <c r="X54" s="97">
        <v>1238</v>
      </c>
      <c r="Y54" s="97">
        <v>1265</v>
      </c>
      <c r="Z54" s="97">
        <v>1289</v>
      </c>
      <c r="AA54" s="326">
        <v>1314</v>
      </c>
      <c r="AB54" s="97">
        <v>1340</v>
      </c>
      <c r="AC54" s="97">
        <v>1364</v>
      </c>
      <c r="AD54" s="97">
        <v>1388</v>
      </c>
      <c r="AE54" s="97">
        <v>1413</v>
      </c>
      <c r="AF54" s="326">
        <v>1438</v>
      </c>
      <c r="AG54" s="97">
        <v>1463</v>
      </c>
      <c r="AH54" s="97">
        <v>1488</v>
      </c>
      <c r="AI54" s="97">
        <v>1512</v>
      </c>
      <c r="AJ54" s="97">
        <v>1539</v>
      </c>
      <c r="AK54" s="326">
        <v>1564</v>
      </c>
      <c r="AL54" s="97">
        <v>1589</v>
      </c>
      <c r="AM54" s="97">
        <v>1614</v>
      </c>
      <c r="AN54" s="97">
        <v>1638</v>
      </c>
      <c r="AO54" s="97">
        <v>1663</v>
      </c>
      <c r="AP54" s="326">
        <v>1687</v>
      </c>
      <c r="AQ54" s="97">
        <v>1712</v>
      </c>
      <c r="AR54" s="97">
        <v>1737</v>
      </c>
      <c r="AS54" s="97">
        <v>1762</v>
      </c>
      <c r="AT54" s="97">
        <v>1787</v>
      </c>
      <c r="AU54" s="326">
        <v>1814</v>
      </c>
      <c r="AV54" s="97">
        <v>1839</v>
      </c>
      <c r="AW54" s="97">
        <v>1864</v>
      </c>
      <c r="AX54" s="97">
        <v>1888</v>
      </c>
      <c r="AY54" s="97">
        <v>1914</v>
      </c>
      <c r="AZ54" s="326">
        <v>1937</v>
      </c>
      <c r="BA54" s="96">
        <v>2051</v>
      </c>
      <c r="BB54" s="96">
        <v>2166</v>
      </c>
      <c r="BC54" s="96">
        <v>2279</v>
      </c>
      <c r="BD54" s="96">
        <v>2394</v>
      </c>
      <c r="BE54" s="333">
        <v>2508</v>
      </c>
      <c r="BF54" s="96">
        <v>2622</v>
      </c>
      <c r="BG54" s="96">
        <v>2737</v>
      </c>
      <c r="BH54" s="96">
        <v>2852</v>
      </c>
      <c r="BI54" s="96">
        <v>2966</v>
      </c>
      <c r="BJ54" s="96">
        <v>3082</v>
      </c>
      <c r="BK54" s="335" t="s">
        <v>17</v>
      </c>
    </row>
    <row r="55" spans="1:63" ht="13.5" thickBot="1">
      <c r="A55" s="321" t="s">
        <v>18</v>
      </c>
      <c r="B55" s="97">
        <v>706</v>
      </c>
      <c r="C55" s="97">
        <v>730</v>
      </c>
      <c r="D55" s="97">
        <v>756</v>
      </c>
      <c r="E55" s="97">
        <v>782</v>
      </c>
      <c r="F55" s="97">
        <v>809</v>
      </c>
      <c r="G55" s="97">
        <v>835</v>
      </c>
      <c r="H55" s="97">
        <v>861</v>
      </c>
      <c r="I55" s="97">
        <v>887</v>
      </c>
      <c r="J55" s="97">
        <v>910</v>
      </c>
      <c r="K55" s="97">
        <v>936</v>
      </c>
      <c r="L55" s="97">
        <v>963</v>
      </c>
      <c r="M55" s="97">
        <v>994</v>
      </c>
      <c r="N55" s="97">
        <v>1017</v>
      </c>
      <c r="O55" s="97">
        <v>1042</v>
      </c>
      <c r="P55" s="97">
        <v>1068</v>
      </c>
      <c r="Q55" s="97">
        <v>1094</v>
      </c>
      <c r="R55" s="97">
        <v>1120</v>
      </c>
      <c r="S55" s="97">
        <v>1145</v>
      </c>
      <c r="T55" s="97">
        <v>1172</v>
      </c>
      <c r="U55" s="97">
        <v>1199</v>
      </c>
      <c r="V55" s="326">
        <v>1223</v>
      </c>
      <c r="W55" s="97">
        <v>1249</v>
      </c>
      <c r="X55" s="97">
        <v>1273</v>
      </c>
      <c r="Y55" s="97">
        <v>1299</v>
      </c>
      <c r="Z55" s="97">
        <v>1325</v>
      </c>
      <c r="AA55" s="326">
        <v>1352</v>
      </c>
      <c r="AB55" s="97">
        <v>1378</v>
      </c>
      <c r="AC55" s="97">
        <v>1405</v>
      </c>
      <c r="AD55" s="97">
        <v>1431</v>
      </c>
      <c r="AE55" s="97">
        <v>1455</v>
      </c>
      <c r="AF55" s="326">
        <v>1480</v>
      </c>
      <c r="AG55" s="97">
        <v>1506</v>
      </c>
      <c r="AH55" s="97">
        <v>1532</v>
      </c>
      <c r="AI55" s="97">
        <v>1559</v>
      </c>
      <c r="AJ55" s="97">
        <v>1585</v>
      </c>
      <c r="AK55" s="326">
        <v>1612</v>
      </c>
      <c r="AL55" s="97">
        <v>1637</v>
      </c>
      <c r="AM55" s="97">
        <v>1663</v>
      </c>
      <c r="AN55" s="97">
        <v>1689</v>
      </c>
      <c r="AO55" s="97">
        <v>1716</v>
      </c>
      <c r="AP55" s="326">
        <v>1740</v>
      </c>
      <c r="AQ55" s="97">
        <v>1768</v>
      </c>
      <c r="AR55" s="97">
        <v>1794</v>
      </c>
      <c r="AS55" s="97">
        <v>1819</v>
      </c>
      <c r="AT55" s="97">
        <v>1844</v>
      </c>
      <c r="AU55" s="326">
        <v>1871</v>
      </c>
      <c r="AV55" s="97">
        <v>1896</v>
      </c>
      <c r="AW55" s="97">
        <v>1924</v>
      </c>
      <c r="AX55" s="97">
        <v>1949</v>
      </c>
      <c r="AY55" s="97">
        <v>1977</v>
      </c>
      <c r="AZ55" s="326">
        <v>2002</v>
      </c>
      <c r="BA55" s="96">
        <v>2115</v>
      </c>
      <c r="BB55" s="96">
        <v>2232</v>
      </c>
      <c r="BC55" s="96">
        <v>2345</v>
      </c>
      <c r="BD55" s="96">
        <v>2461</v>
      </c>
      <c r="BE55" s="333">
        <v>2575</v>
      </c>
      <c r="BF55" s="96">
        <v>2690</v>
      </c>
      <c r="BG55" s="96">
        <v>2803</v>
      </c>
      <c r="BH55" s="96">
        <v>2916</v>
      </c>
      <c r="BI55" s="96">
        <v>3032</v>
      </c>
      <c r="BJ55" s="96">
        <v>3146</v>
      </c>
      <c r="BK55" s="335" t="s">
        <v>18</v>
      </c>
    </row>
    <row r="56" spans="1:63" ht="13.5" thickBot="1">
      <c r="A56" s="321" t="s">
        <v>19</v>
      </c>
      <c r="B56" s="97">
        <v>721</v>
      </c>
      <c r="C56" s="97">
        <v>749</v>
      </c>
      <c r="D56" s="97">
        <v>776</v>
      </c>
      <c r="E56" s="97">
        <v>803</v>
      </c>
      <c r="F56" s="97">
        <v>830</v>
      </c>
      <c r="G56" s="97">
        <v>857</v>
      </c>
      <c r="H56" s="97">
        <v>885</v>
      </c>
      <c r="I56" s="97">
        <v>910</v>
      </c>
      <c r="J56" s="97">
        <v>935</v>
      </c>
      <c r="K56" s="97">
        <v>962</v>
      </c>
      <c r="L56" s="97">
        <v>994</v>
      </c>
      <c r="M56" s="97">
        <v>1017</v>
      </c>
      <c r="N56" s="97">
        <v>1043</v>
      </c>
      <c r="O56" s="97">
        <v>1070</v>
      </c>
      <c r="P56" s="97">
        <v>1097</v>
      </c>
      <c r="Q56" s="97">
        <v>1123</v>
      </c>
      <c r="R56" s="97">
        <v>1149</v>
      </c>
      <c r="S56" s="97">
        <v>1176</v>
      </c>
      <c r="T56" s="97">
        <v>1205</v>
      </c>
      <c r="U56" s="97">
        <v>1228</v>
      </c>
      <c r="V56" s="326">
        <v>1257</v>
      </c>
      <c r="W56" s="97">
        <v>1283</v>
      </c>
      <c r="X56" s="97">
        <v>1311</v>
      </c>
      <c r="Y56" s="97">
        <v>1337</v>
      </c>
      <c r="Z56" s="97">
        <v>1364</v>
      </c>
      <c r="AA56" s="326">
        <v>1388</v>
      </c>
      <c r="AB56" s="97">
        <v>1415</v>
      </c>
      <c r="AC56" s="97">
        <v>1441</v>
      </c>
      <c r="AD56" s="97">
        <v>1470</v>
      </c>
      <c r="AE56" s="97">
        <v>1499</v>
      </c>
      <c r="AF56" s="326">
        <v>1524</v>
      </c>
      <c r="AG56" s="97">
        <v>1548</v>
      </c>
      <c r="AH56" s="97">
        <v>1574</v>
      </c>
      <c r="AI56" s="97">
        <v>1602</v>
      </c>
      <c r="AJ56" s="97">
        <v>1627</v>
      </c>
      <c r="AK56" s="326">
        <v>1653</v>
      </c>
      <c r="AL56" s="97">
        <v>1679</v>
      </c>
      <c r="AM56" s="97">
        <v>1706</v>
      </c>
      <c r="AN56" s="97">
        <v>1732</v>
      </c>
      <c r="AO56" s="97">
        <v>1757</v>
      </c>
      <c r="AP56" s="326">
        <v>1782</v>
      </c>
      <c r="AQ56" s="97">
        <v>1810</v>
      </c>
      <c r="AR56" s="97">
        <v>1838</v>
      </c>
      <c r="AS56" s="97">
        <v>1863</v>
      </c>
      <c r="AT56" s="97">
        <v>1888</v>
      </c>
      <c r="AU56" s="326">
        <v>1914</v>
      </c>
      <c r="AV56" s="97">
        <v>1940</v>
      </c>
      <c r="AW56" s="97">
        <v>1965</v>
      </c>
      <c r="AX56" s="97">
        <v>1991</v>
      </c>
      <c r="AY56" s="97">
        <v>2019</v>
      </c>
      <c r="AZ56" s="326">
        <v>2043</v>
      </c>
      <c r="BA56" s="96">
        <v>2158</v>
      </c>
      <c r="BB56" s="96">
        <v>2272</v>
      </c>
      <c r="BC56" s="96">
        <v>2387</v>
      </c>
      <c r="BD56" s="96">
        <v>2502</v>
      </c>
      <c r="BE56" s="333">
        <v>2615</v>
      </c>
      <c r="BF56" s="96">
        <v>2729</v>
      </c>
      <c r="BG56" s="96">
        <v>2845</v>
      </c>
      <c r="BH56" s="96">
        <v>2958</v>
      </c>
      <c r="BI56" s="96">
        <v>3072</v>
      </c>
      <c r="BJ56" s="96">
        <v>3188</v>
      </c>
      <c r="BK56" s="335" t="s">
        <v>19</v>
      </c>
    </row>
    <row r="57" spans="1:63" ht="13.5" thickBot="1">
      <c r="A57" s="321" t="s">
        <v>20</v>
      </c>
      <c r="B57" s="97">
        <v>735</v>
      </c>
      <c r="C57" s="97">
        <v>765</v>
      </c>
      <c r="D57" s="97">
        <v>793</v>
      </c>
      <c r="E57" s="97">
        <v>821</v>
      </c>
      <c r="F57" s="97">
        <v>849</v>
      </c>
      <c r="G57" s="97">
        <v>880</v>
      </c>
      <c r="H57" s="97">
        <v>908</v>
      </c>
      <c r="I57" s="97">
        <v>934</v>
      </c>
      <c r="J57" s="97">
        <v>960</v>
      </c>
      <c r="K57" s="97">
        <v>987</v>
      </c>
      <c r="L57" s="97">
        <v>1017</v>
      </c>
      <c r="M57" s="97">
        <v>1043</v>
      </c>
      <c r="N57" s="97">
        <v>1070</v>
      </c>
      <c r="O57" s="97">
        <v>1099</v>
      </c>
      <c r="P57" s="97">
        <v>1126</v>
      </c>
      <c r="Q57" s="97">
        <v>1153</v>
      </c>
      <c r="R57" s="97">
        <v>1181</v>
      </c>
      <c r="S57" s="97">
        <v>1208</v>
      </c>
      <c r="T57" s="97">
        <v>1234</v>
      </c>
      <c r="U57" s="97">
        <v>1265</v>
      </c>
      <c r="V57" s="326">
        <v>1293</v>
      </c>
      <c r="W57" s="97">
        <v>1319</v>
      </c>
      <c r="X57" s="97">
        <v>1344</v>
      </c>
      <c r="Y57" s="97">
        <v>1373</v>
      </c>
      <c r="Z57" s="97">
        <v>1402</v>
      </c>
      <c r="AA57" s="326">
        <v>1428</v>
      </c>
      <c r="AB57" s="97">
        <v>1455</v>
      </c>
      <c r="AC57" s="97">
        <v>1481</v>
      </c>
      <c r="AD57" s="97">
        <v>1510</v>
      </c>
      <c r="AE57" s="97">
        <v>1537</v>
      </c>
      <c r="AF57" s="326">
        <v>1565</v>
      </c>
      <c r="AG57" s="97">
        <v>1590</v>
      </c>
      <c r="AH57" s="97">
        <v>1619</v>
      </c>
      <c r="AI57" s="97">
        <v>1647</v>
      </c>
      <c r="AJ57" s="97">
        <v>1674</v>
      </c>
      <c r="AK57" s="326">
        <v>1701</v>
      </c>
      <c r="AL57" s="97">
        <v>1730</v>
      </c>
      <c r="AM57" s="97">
        <v>1756</v>
      </c>
      <c r="AN57" s="97">
        <v>1780</v>
      </c>
      <c r="AO57" s="97">
        <v>1810</v>
      </c>
      <c r="AP57" s="326">
        <v>1838</v>
      </c>
      <c r="AQ57" s="97">
        <v>1864</v>
      </c>
      <c r="AR57" s="97">
        <v>1890</v>
      </c>
      <c r="AS57" s="97">
        <v>1918</v>
      </c>
      <c r="AT57" s="97">
        <v>1945</v>
      </c>
      <c r="AU57" s="326">
        <v>1971</v>
      </c>
      <c r="AV57" s="97">
        <v>1998</v>
      </c>
      <c r="AW57" s="97">
        <v>2027</v>
      </c>
      <c r="AX57" s="97">
        <v>2055</v>
      </c>
      <c r="AY57" s="97">
        <v>2079</v>
      </c>
      <c r="AZ57" s="326">
        <v>2108</v>
      </c>
      <c r="BA57" s="96">
        <v>2221</v>
      </c>
      <c r="BB57" s="96">
        <v>2338</v>
      </c>
      <c r="BC57" s="96">
        <v>2451</v>
      </c>
      <c r="BD57" s="96">
        <v>2565</v>
      </c>
      <c r="BE57" s="333">
        <v>2678</v>
      </c>
      <c r="BF57" s="96">
        <v>2795</v>
      </c>
      <c r="BG57" s="96">
        <v>2908</v>
      </c>
      <c r="BH57" s="96">
        <v>3022</v>
      </c>
      <c r="BI57" s="96">
        <v>3138</v>
      </c>
      <c r="BJ57" s="96">
        <v>3252</v>
      </c>
      <c r="BK57" s="335" t="s">
        <v>20</v>
      </c>
    </row>
    <row r="58" spans="1:63" ht="13.5" thickBot="1">
      <c r="A58" s="321" t="s">
        <v>21</v>
      </c>
      <c r="B58" s="97">
        <v>758</v>
      </c>
      <c r="C58" s="97">
        <v>789</v>
      </c>
      <c r="D58" s="97">
        <v>816</v>
      </c>
      <c r="E58" s="97">
        <v>843</v>
      </c>
      <c r="F58" s="97">
        <v>873</v>
      </c>
      <c r="G58" s="97">
        <v>901</v>
      </c>
      <c r="H58" s="97">
        <v>929</v>
      </c>
      <c r="I58" s="97">
        <v>955</v>
      </c>
      <c r="J58" s="97">
        <v>985</v>
      </c>
      <c r="K58" s="97">
        <v>1014</v>
      </c>
      <c r="L58" s="97">
        <v>1042</v>
      </c>
      <c r="M58" s="97">
        <v>1070</v>
      </c>
      <c r="N58" s="97">
        <v>1099</v>
      </c>
      <c r="O58" s="97">
        <v>1126</v>
      </c>
      <c r="P58" s="97">
        <v>1154</v>
      </c>
      <c r="Q58" s="97">
        <v>1186</v>
      </c>
      <c r="R58" s="97">
        <v>1211</v>
      </c>
      <c r="S58" s="97">
        <v>1239</v>
      </c>
      <c r="T58" s="97">
        <v>1269</v>
      </c>
      <c r="U58" s="97">
        <v>1296</v>
      </c>
      <c r="V58" s="326">
        <v>1325</v>
      </c>
      <c r="W58" s="97">
        <v>1352</v>
      </c>
      <c r="X58" s="97">
        <v>1384</v>
      </c>
      <c r="Y58" s="97">
        <v>1411</v>
      </c>
      <c r="Z58" s="97">
        <v>1437</v>
      </c>
      <c r="AA58" s="326">
        <v>1465</v>
      </c>
      <c r="AB58" s="97">
        <v>1495</v>
      </c>
      <c r="AC58" s="97">
        <v>1524</v>
      </c>
      <c r="AD58" s="97">
        <v>1548</v>
      </c>
      <c r="AE58" s="97">
        <v>1578</v>
      </c>
      <c r="AF58" s="326">
        <v>1606</v>
      </c>
      <c r="AG58" s="97">
        <v>1636</v>
      </c>
      <c r="AH58" s="97">
        <v>1663</v>
      </c>
      <c r="AI58" s="97">
        <v>1691</v>
      </c>
      <c r="AJ58" s="97">
        <v>1719</v>
      </c>
      <c r="AK58" s="326">
        <v>1750</v>
      </c>
      <c r="AL58" s="97">
        <v>1777</v>
      </c>
      <c r="AM58" s="97">
        <v>1803</v>
      </c>
      <c r="AN58" s="97">
        <v>1833</v>
      </c>
      <c r="AO58" s="97">
        <v>1863</v>
      </c>
      <c r="AP58" s="326">
        <v>1889</v>
      </c>
      <c r="AQ58" s="97">
        <v>1918</v>
      </c>
      <c r="AR58" s="97">
        <v>1946</v>
      </c>
      <c r="AS58" s="97">
        <v>1976</v>
      </c>
      <c r="AT58" s="97">
        <v>2003</v>
      </c>
      <c r="AU58" s="326">
        <v>2032</v>
      </c>
      <c r="AV58" s="97">
        <v>2060</v>
      </c>
      <c r="AW58" s="97">
        <v>2089</v>
      </c>
      <c r="AX58" s="97">
        <v>2115</v>
      </c>
      <c r="AY58" s="97">
        <v>2146</v>
      </c>
      <c r="AZ58" s="326">
        <v>2172</v>
      </c>
      <c r="BA58" s="96">
        <v>2287</v>
      </c>
      <c r="BB58" s="96">
        <v>2402</v>
      </c>
      <c r="BC58" s="96">
        <v>2516</v>
      </c>
      <c r="BD58" s="96">
        <v>2631</v>
      </c>
      <c r="BE58" s="333">
        <v>2745</v>
      </c>
      <c r="BF58" s="96">
        <v>2860</v>
      </c>
      <c r="BG58" s="96">
        <v>2975</v>
      </c>
      <c r="BH58" s="96">
        <v>3089</v>
      </c>
      <c r="BI58" s="96">
        <v>3202</v>
      </c>
      <c r="BJ58" s="96">
        <v>3318</v>
      </c>
      <c r="BK58" s="335" t="s">
        <v>21</v>
      </c>
    </row>
    <row r="59" spans="1:63" ht="13.5" thickBot="1">
      <c r="A59" s="321" t="s">
        <v>22</v>
      </c>
      <c r="B59" s="326">
        <v>776</v>
      </c>
      <c r="C59" s="326">
        <v>804</v>
      </c>
      <c r="D59" s="326">
        <v>834</v>
      </c>
      <c r="E59" s="326">
        <v>863</v>
      </c>
      <c r="F59" s="326">
        <v>893</v>
      </c>
      <c r="G59" s="326">
        <v>926</v>
      </c>
      <c r="H59" s="326">
        <v>952</v>
      </c>
      <c r="I59" s="326">
        <v>980</v>
      </c>
      <c r="J59" s="326">
        <v>1008</v>
      </c>
      <c r="K59" s="326">
        <v>1041</v>
      </c>
      <c r="L59" s="326">
        <v>1068</v>
      </c>
      <c r="M59" s="326">
        <v>1097</v>
      </c>
      <c r="N59" s="326">
        <v>1126</v>
      </c>
      <c r="O59" s="326">
        <v>1154</v>
      </c>
      <c r="P59" s="326">
        <v>1186</v>
      </c>
      <c r="Q59" s="326">
        <v>1213</v>
      </c>
      <c r="R59" s="326">
        <v>1243</v>
      </c>
      <c r="S59" s="326">
        <v>1271</v>
      </c>
      <c r="T59" s="326">
        <v>1299</v>
      </c>
      <c r="U59" s="326">
        <v>1329</v>
      </c>
      <c r="V59" s="326">
        <v>1360</v>
      </c>
      <c r="W59" s="97">
        <v>1388</v>
      </c>
      <c r="X59" s="97">
        <v>1415</v>
      </c>
      <c r="Y59" s="97">
        <v>1445</v>
      </c>
      <c r="Z59" s="97">
        <v>1475</v>
      </c>
      <c r="AA59" s="326">
        <v>1504</v>
      </c>
      <c r="AB59" s="97">
        <v>1532</v>
      </c>
      <c r="AC59" s="97">
        <v>1561</v>
      </c>
      <c r="AD59" s="97">
        <v>1590</v>
      </c>
      <c r="AE59" s="97">
        <v>1621</v>
      </c>
      <c r="AF59" s="326">
        <v>1650</v>
      </c>
      <c r="AG59" s="97">
        <v>1677</v>
      </c>
      <c r="AH59" s="97">
        <v>1706</v>
      </c>
      <c r="AI59" s="97">
        <v>1733</v>
      </c>
      <c r="AJ59" s="97">
        <v>1760</v>
      </c>
      <c r="AK59" s="326">
        <v>1790</v>
      </c>
      <c r="AL59" s="97">
        <v>1818</v>
      </c>
      <c r="AM59" s="97">
        <v>1846</v>
      </c>
      <c r="AN59" s="97">
        <v>1874</v>
      </c>
      <c r="AO59" s="97">
        <v>1904</v>
      </c>
      <c r="AP59" s="326">
        <v>1932</v>
      </c>
      <c r="AQ59" s="97">
        <v>1960</v>
      </c>
      <c r="AR59" s="97">
        <v>1988</v>
      </c>
      <c r="AS59" s="97">
        <v>2015</v>
      </c>
      <c r="AT59" s="97">
        <v>2043</v>
      </c>
      <c r="AU59" s="326">
        <v>2073</v>
      </c>
      <c r="AV59" s="97">
        <v>2103</v>
      </c>
      <c r="AW59" s="97">
        <v>2130</v>
      </c>
      <c r="AX59" s="97">
        <v>2158</v>
      </c>
      <c r="AY59" s="97">
        <v>2188</v>
      </c>
      <c r="AZ59" s="326">
        <v>2214</v>
      </c>
      <c r="BA59" s="96">
        <v>2327</v>
      </c>
      <c r="BB59" s="96">
        <v>2443</v>
      </c>
      <c r="BC59" s="96">
        <v>2557</v>
      </c>
      <c r="BD59" s="96">
        <v>2671</v>
      </c>
      <c r="BE59" s="333">
        <v>2787</v>
      </c>
      <c r="BF59" s="96">
        <v>2901</v>
      </c>
      <c r="BG59" s="96">
        <v>3015</v>
      </c>
      <c r="BH59" s="96">
        <v>3128</v>
      </c>
      <c r="BI59" s="96">
        <v>3244</v>
      </c>
      <c r="BJ59" s="96">
        <v>3357</v>
      </c>
      <c r="BK59" s="335" t="s">
        <v>22</v>
      </c>
    </row>
    <row r="60" spans="1:63" ht="13.5" thickBot="1">
      <c r="A60" s="321" t="s">
        <v>23</v>
      </c>
      <c r="B60" s="97">
        <v>793</v>
      </c>
      <c r="C60" s="97">
        <v>821</v>
      </c>
      <c r="D60" s="97">
        <v>854</v>
      </c>
      <c r="E60" s="97">
        <v>884</v>
      </c>
      <c r="F60" s="97">
        <v>911</v>
      </c>
      <c r="G60" s="97">
        <v>945</v>
      </c>
      <c r="H60" s="97">
        <v>975</v>
      </c>
      <c r="I60" s="97">
        <v>1003</v>
      </c>
      <c r="J60" s="97">
        <v>1033</v>
      </c>
      <c r="K60" s="97">
        <v>1066</v>
      </c>
      <c r="L60" s="97">
        <v>1094</v>
      </c>
      <c r="M60" s="97">
        <v>1123</v>
      </c>
      <c r="N60" s="97">
        <v>1153</v>
      </c>
      <c r="O60" s="97">
        <v>1186</v>
      </c>
      <c r="P60" s="97">
        <v>1213</v>
      </c>
      <c r="Q60" s="97">
        <v>1245</v>
      </c>
      <c r="R60" s="97">
        <v>1272</v>
      </c>
      <c r="S60" s="97">
        <v>1305</v>
      </c>
      <c r="T60" s="97">
        <v>1333</v>
      </c>
      <c r="U60" s="97">
        <v>1363</v>
      </c>
      <c r="V60" s="97">
        <v>1392</v>
      </c>
      <c r="W60" s="97">
        <v>1425</v>
      </c>
      <c r="X60" s="97">
        <v>1454</v>
      </c>
      <c r="Y60" s="97">
        <v>1481</v>
      </c>
      <c r="Z60" s="97">
        <v>1511</v>
      </c>
      <c r="AA60" s="326">
        <v>1542</v>
      </c>
      <c r="AB60" s="97">
        <v>1572</v>
      </c>
      <c r="AC60" s="97">
        <v>1602</v>
      </c>
      <c r="AD60" s="97">
        <v>1632</v>
      </c>
      <c r="AE60" s="97">
        <v>1663</v>
      </c>
      <c r="AF60" s="326">
        <v>1690</v>
      </c>
      <c r="AG60" s="97">
        <v>1719</v>
      </c>
      <c r="AH60" s="97">
        <v>1751</v>
      </c>
      <c r="AI60" s="97">
        <v>1779</v>
      </c>
      <c r="AJ60" s="97">
        <v>1810</v>
      </c>
      <c r="AK60" s="326">
        <v>1839</v>
      </c>
      <c r="AL60" s="97">
        <v>1866</v>
      </c>
      <c r="AM60" s="97">
        <v>1894</v>
      </c>
      <c r="AN60" s="97">
        <v>1926</v>
      </c>
      <c r="AO60" s="97">
        <v>1957</v>
      </c>
      <c r="AP60" s="326">
        <v>1984</v>
      </c>
      <c r="AQ60" s="97">
        <v>2012</v>
      </c>
      <c r="AR60" s="97">
        <v>2043</v>
      </c>
      <c r="AS60" s="97">
        <v>2073</v>
      </c>
      <c r="AT60" s="97">
        <v>2104</v>
      </c>
      <c r="AU60" s="326">
        <v>2132</v>
      </c>
      <c r="AV60" s="97">
        <v>2161</v>
      </c>
      <c r="AW60" s="97">
        <v>2191</v>
      </c>
      <c r="AX60" s="97">
        <v>2220</v>
      </c>
      <c r="AY60" s="97">
        <v>2250</v>
      </c>
      <c r="AZ60" s="326">
        <v>2279</v>
      </c>
      <c r="BA60" s="96">
        <v>2394</v>
      </c>
      <c r="BB60" s="96">
        <v>2508</v>
      </c>
      <c r="BC60" s="96">
        <v>2622</v>
      </c>
      <c r="BD60" s="96">
        <v>2737</v>
      </c>
      <c r="BE60" s="333">
        <v>2852</v>
      </c>
      <c r="BF60" s="96">
        <v>2966</v>
      </c>
      <c r="BG60" s="96">
        <v>3082</v>
      </c>
      <c r="BH60" s="96">
        <v>3196</v>
      </c>
      <c r="BI60" s="96">
        <v>3309</v>
      </c>
      <c r="BJ60" s="96">
        <v>3425</v>
      </c>
      <c r="BK60" s="335" t="s">
        <v>23</v>
      </c>
    </row>
    <row r="61" spans="1:63" ht="13.5" thickBot="1">
      <c r="A61" s="321" t="s">
        <v>24</v>
      </c>
      <c r="B61" s="97">
        <v>815</v>
      </c>
      <c r="C61" s="97">
        <v>843</v>
      </c>
      <c r="D61" s="97">
        <v>879</v>
      </c>
      <c r="E61" s="97">
        <v>907</v>
      </c>
      <c r="F61" s="97">
        <v>934</v>
      </c>
      <c r="G61" s="97">
        <v>969</v>
      </c>
      <c r="H61" s="97">
        <v>997</v>
      </c>
      <c r="I61" s="97">
        <v>1027</v>
      </c>
      <c r="J61" s="97">
        <v>1059</v>
      </c>
      <c r="K61" s="97">
        <v>1088</v>
      </c>
      <c r="L61" s="97">
        <v>1120</v>
      </c>
      <c r="M61" s="97">
        <v>1149</v>
      </c>
      <c r="N61" s="97">
        <v>1181</v>
      </c>
      <c r="O61" s="97">
        <v>1211</v>
      </c>
      <c r="P61" s="97">
        <v>1243</v>
      </c>
      <c r="Q61" s="97">
        <v>1272</v>
      </c>
      <c r="R61" s="97">
        <v>1305</v>
      </c>
      <c r="S61" s="97">
        <v>1337</v>
      </c>
      <c r="T61" s="97">
        <v>1364</v>
      </c>
      <c r="U61" s="97">
        <v>1396</v>
      </c>
      <c r="V61" s="97">
        <v>1427</v>
      </c>
      <c r="W61" s="97">
        <v>1457</v>
      </c>
      <c r="X61" s="97">
        <v>1488</v>
      </c>
      <c r="Y61" s="97">
        <v>1519</v>
      </c>
      <c r="Z61" s="97">
        <v>1548</v>
      </c>
      <c r="AA61" s="326">
        <v>1578</v>
      </c>
      <c r="AB61" s="97">
        <v>1611</v>
      </c>
      <c r="AC61" s="97">
        <v>1640</v>
      </c>
      <c r="AD61" s="97">
        <v>1671</v>
      </c>
      <c r="AE61" s="97">
        <v>1704</v>
      </c>
      <c r="AF61" s="326">
        <v>1733</v>
      </c>
      <c r="AG61" s="97">
        <v>1764</v>
      </c>
      <c r="AH61" s="97">
        <v>1796</v>
      </c>
      <c r="AI61" s="97">
        <v>1827</v>
      </c>
      <c r="AJ61" s="97">
        <v>1863</v>
      </c>
      <c r="AK61" s="326">
        <v>1892</v>
      </c>
      <c r="AL61" s="97">
        <v>1924</v>
      </c>
      <c r="AM61" s="97">
        <v>1957</v>
      </c>
      <c r="AN61" s="97">
        <v>1986</v>
      </c>
      <c r="AO61" s="97">
        <v>2020</v>
      </c>
      <c r="AP61" s="326">
        <v>2051</v>
      </c>
      <c r="AQ61" s="97">
        <v>2082</v>
      </c>
      <c r="AR61" s="97">
        <v>2114</v>
      </c>
      <c r="AS61" s="97">
        <v>2146</v>
      </c>
      <c r="AT61" s="97">
        <v>2177</v>
      </c>
      <c r="AU61" s="326">
        <v>2210</v>
      </c>
      <c r="AV61" s="97">
        <v>2241</v>
      </c>
      <c r="AW61" s="97">
        <v>2272</v>
      </c>
      <c r="AX61" s="97">
        <v>2304</v>
      </c>
      <c r="AY61" s="97">
        <v>2338</v>
      </c>
      <c r="AZ61" s="326">
        <v>2368</v>
      </c>
      <c r="BA61" s="96">
        <v>2482</v>
      </c>
      <c r="BB61" s="96">
        <v>2595</v>
      </c>
      <c r="BC61" s="96">
        <v>2711</v>
      </c>
      <c r="BD61" s="96">
        <v>2825</v>
      </c>
      <c r="BE61" s="333">
        <v>2938</v>
      </c>
      <c r="BF61" s="96">
        <v>3053</v>
      </c>
      <c r="BG61" s="96">
        <v>3167</v>
      </c>
      <c r="BH61" s="96">
        <v>3281</v>
      </c>
      <c r="BI61" s="96">
        <v>3397</v>
      </c>
      <c r="BJ61" s="96">
        <v>3511</v>
      </c>
      <c r="BK61" s="335" t="s">
        <v>24</v>
      </c>
    </row>
    <row r="62" spans="1:63" ht="13.5" thickBot="1">
      <c r="A62" s="321" t="s">
        <v>25</v>
      </c>
      <c r="B62" s="97">
        <v>830</v>
      </c>
      <c r="C62" s="97">
        <v>861</v>
      </c>
      <c r="D62" s="97">
        <v>893</v>
      </c>
      <c r="E62" s="97">
        <v>926</v>
      </c>
      <c r="F62" s="97">
        <v>955</v>
      </c>
      <c r="G62" s="97">
        <v>987</v>
      </c>
      <c r="H62" s="97">
        <v>1020</v>
      </c>
      <c r="I62" s="97">
        <v>1048</v>
      </c>
      <c r="J62" s="97">
        <v>1083</v>
      </c>
      <c r="K62" s="97">
        <v>1113</v>
      </c>
      <c r="L62" s="97">
        <v>1146</v>
      </c>
      <c r="M62" s="97">
        <v>1179</v>
      </c>
      <c r="N62" s="97">
        <v>1208</v>
      </c>
      <c r="O62" s="97">
        <v>1239</v>
      </c>
      <c r="P62" s="97">
        <v>1271</v>
      </c>
      <c r="Q62" s="97">
        <v>1305</v>
      </c>
      <c r="R62" s="97">
        <v>1337</v>
      </c>
      <c r="S62" s="97">
        <v>1364</v>
      </c>
      <c r="T62" s="97">
        <v>1398</v>
      </c>
      <c r="U62" s="97">
        <v>1431</v>
      </c>
      <c r="V62" s="97">
        <v>1458</v>
      </c>
      <c r="W62" s="97">
        <v>1493</v>
      </c>
      <c r="X62" s="97">
        <v>1524</v>
      </c>
      <c r="Y62" s="97">
        <v>1554</v>
      </c>
      <c r="Z62" s="97">
        <v>1586</v>
      </c>
      <c r="AA62" s="326">
        <v>1617</v>
      </c>
      <c r="AB62" s="97">
        <v>1650</v>
      </c>
      <c r="AC62" s="97">
        <v>1680</v>
      </c>
      <c r="AD62" s="97">
        <v>1711</v>
      </c>
      <c r="AE62" s="97">
        <v>1745</v>
      </c>
      <c r="AF62" s="326">
        <v>1776</v>
      </c>
      <c r="AG62" s="97">
        <v>1806</v>
      </c>
      <c r="AH62" s="97">
        <v>1840</v>
      </c>
      <c r="AI62" s="97">
        <v>1869</v>
      </c>
      <c r="AJ62" s="97">
        <v>1902</v>
      </c>
      <c r="AK62" s="326">
        <v>1934</v>
      </c>
      <c r="AL62" s="97">
        <v>1965</v>
      </c>
      <c r="AM62" s="97">
        <v>1997</v>
      </c>
      <c r="AN62" s="97">
        <v>2030</v>
      </c>
      <c r="AO62" s="97">
        <v>2062</v>
      </c>
      <c r="AP62" s="326">
        <v>2091</v>
      </c>
      <c r="AQ62" s="97">
        <v>2126</v>
      </c>
      <c r="AR62" s="97">
        <v>2157</v>
      </c>
      <c r="AS62" s="97">
        <v>2188</v>
      </c>
      <c r="AT62" s="97">
        <v>2218</v>
      </c>
      <c r="AU62" s="326">
        <v>2251</v>
      </c>
      <c r="AV62" s="97">
        <v>2283</v>
      </c>
      <c r="AW62" s="97">
        <v>2315</v>
      </c>
      <c r="AX62" s="97">
        <v>2345</v>
      </c>
      <c r="AY62" s="97">
        <v>2378</v>
      </c>
      <c r="AZ62" s="326">
        <v>2410</v>
      </c>
      <c r="BA62" s="96">
        <v>2525</v>
      </c>
      <c r="BB62" s="96">
        <v>2639</v>
      </c>
      <c r="BC62" s="96">
        <v>2754</v>
      </c>
      <c r="BD62" s="96">
        <v>2869</v>
      </c>
      <c r="BE62" s="333">
        <v>2982</v>
      </c>
      <c r="BF62" s="96">
        <v>3096</v>
      </c>
      <c r="BG62" s="96">
        <v>3212</v>
      </c>
      <c r="BH62" s="96">
        <v>3326</v>
      </c>
      <c r="BI62" s="96">
        <v>3439</v>
      </c>
      <c r="BJ62" s="96">
        <v>3556</v>
      </c>
      <c r="BK62" s="335" t="s">
        <v>25</v>
      </c>
    </row>
    <row r="63" spans="1:63" ht="13.5" thickBot="1">
      <c r="A63" s="321" t="s">
        <v>26</v>
      </c>
      <c r="B63" s="97">
        <v>844</v>
      </c>
      <c r="C63" s="97">
        <v>880</v>
      </c>
      <c r="D63" s="97">
        <v>910</v>
      </c>
      <c r="E63" s="97">
        <v>945</v>
      </c>
      <c r="F63" s="97">
        <v>977</v>
      </c>
      <c r="G63" s="97">
        <v>1008</v>
      </c>
      <c r="H63" s="97">
        <v>1042</v>
      </c>
      <c r="I63" s="97">
        <v>1075</v>
      </c>
      <c r="J63" s="97">
        <v>1107</v>
      </c>
      <c r="K63" s="97">
        <v>1137</v>
      </c>
      <c r="L63" s="97">
        <v>1174</v>
      </c>
      <c r="M63" s="97">
        <v>1205</v>
      </c>
      <c r="N63" s="97">
        <v>1234</v>
      </c>
      <c r="O63" s="97">
        <v>1269</v>
      </c>
      <c r="P63" s="97">
        <v>1300</v>
      </c>
      <c r="Q63" s="97">
        <v>1333</v>
      </c>
      <c r="R63" s="97">
        <v>1364</v>
      </c>
      <c r="S63" s="97">
        <v>1398</v>
      </c>
      <c r="T63" s="97">
        <v>1432</v>
      </c>
      <c r="U63" s="97">
        <v>1459</v>
      </c>
      <c r="V63" s="97">
        <v>1498</v>
      </c>
      <c r="W63" s="97">
        <v>1525</v>
      </c>
      <c r="X63" s="97">
        <v>1559</v>
      </c>
      <c r="Y63" s="97">
        <v>1590</v>
      </c>
      <c r="Z63" s="97">
        <v>1625</v>
      </c>
      <c r="AA63" s="326">
        <v>1656</v>
      </c>
      <c r="AB63" s="97">
        <v>1687</v>
      </c>
      <c r="AC63" s="97">
        <v>1719</v>
      </c>
      <c r="AD63" s="97">
        <v>1754</v>
      </c>
      <c r="AE63" s="97">
        <v>1783</v>
      </c>
      <c r="AF63" s="326">
        <v>1818</v>
      </c>
      <c r="AG63" s="97">
        <v>1850</v>
      </c>
      <c r="AH63" s="97">
        <v>1885</v>
      </c>
      <c r="AI63" s="97">
        <v>1917</v>
      </c>
      <c r="AJ63" s="97">
        <v>1946</v>
      </c>
      <c r="AK63" s="326">
        <v>1983</v>
      </c>
      <c r="AL63" s="97">
        <v>2012</v>
      </c>
      <c r="AM63" s="97">
        <v>2046</v>
      </c>
      <c r="AN63" s="97">
        <v>2079</v>
      </c>
      <c r="AO63" s="97">
        <v>2112</v>
      </c>
      <c r="AP63" s="326">
        <v>2146</v>
      </c>
      <c r="AQ63" s="97">
        <v>2179</v>
      </c>
      <c r="AR63" s="97">
        <v>2211</v>
      </c>
      <c r="AS63" s="97">
        <v>2244</v>
      </c>
      <c r="AT63" s="97">
        <v>2278</v>
      </c>
      <c r="AU63" s="326">
        <v>2309</v>
      </c>
      <c r="AV63" s="97">
        <v>2343</v>
      </c>
      <c r="AW63" s="97">
        <v>2376</v>
      </c>
      <c r="AX63" s="97">
        <v>2409</v>
      </c>
      <c r="AY63" s="97">
        <v>2443</v>
      </c>
      <c r="AZ63" s="326">
        <v>2473</v>
      </c>
      <c r="BA63" s="96">
        <v>2587</v>
      </c>
      <c r="BB63" s="96">
        <v>2701</v>
      </c>
      <c r="BC63" s="96">
        <v>2817</v>
      </c>
      <c r="BD63" s="96">
        <v>2930</v>
      </c>
      <c r="BE63" s="333">
        <v>3044</v>
      </c>
      <c r="BF63" s="96">
        <v>3160</v>
      </c>
      <c r="BG63" s="96">
        <v>3274</v>
      </c>
      <c r="BH63" s="96">
        <v>3388</v>
      </c>
      <c r="BI63" s="96">
        <v>3504</v>
      </c>
      <c r="BJ63" s="96">
        <v>3618</v>
      </c>
      <c r="BK63" s="335" t="s">
        <v>26</v>
      </c>
    </row>
    <row r="64" spans="1:63" ht="13.5" thickBot="1">
      <c r="A64" s="321" t="s">
        <v>27</v>
      </c>
      <c r="B64" s="326">
        <v>868</v>
      </c>
      <c r="C64" s="326">
        <v>901</v>
      </c>
      <c r="D64" s="326">
        <v>934</v>
      </c>
      <c r="E64" s="326">
        <v>969</v>
      </c>
      <c r="F64" s="326">
        <v>1000</v>
      </c>
      <c r="G64" s="326">
        <v>1032</v>
      </c>
      <c r="H64" s="326">
        <v>1067</v>
      </c>
      <c r="I64" s="326">
        <v>1099</v>
      </c>
      <c r="J64" s="326">
        <v>1131</v>
      </c>
      <c r="K64" s="326">
        <v>1162</v>
      </c>
      <c r="L64" s="326">
        <v>1199</v>
      </c>
      <c r="M64" s="326">
        <v>1229</v>
      </c>
      <c r="N64" s="326">
        <v>1265</v>
      </c>
      <c r="O64" s="326">
        <v>1296</v>
      </c>
      <c r="P64" s="326">
        <v>1329</v>
      </c>
      <c r="Q64" s="326">
        <v>1364</v>
      </c>
      <c r="R64" s="326">
        <v>1396</v>
      </c>
      <c r="S64" s="326">
        <v>1431</v>
      </c>
      <c r="T64" s="326">
        <v>1459</v>
      </c>
      <c r="U64" s="326">
        <v>1498</v>
      </c>
      <c r="V64" s="326">
        <v>1528</v>
      </c>
      <c r="W64" s="326">
        <v>1561</v>
      </c>
      <c r="X64" s="326">
        <v>1594</v>
      </c>
      <c r="Y64" s="326">
        <v>1627</v>
      </c>
      <c r="Z64" s="326">
        <v>1663</v>
      </c>
      <c r="AA64" s="326">
        <v>1692</v>
      </c>
      <c r="AB64" s="97">
        <v>1730</v>
      </c>
      <c r="AC64" s="97">
        <v>1758</v>
      </c>
      <c r="AD64" s="97">
        <v>1794</v>
      </c>
      <c r="AE64" s="97">
        <v>1825</v>
      </c>
      <c r="AF64" s="326">
        <v>1862</v>
      </c>
      <c r="AG64" s="97">
        <v>1892</v>
      </c>
      <c r="AH64" s="97">
        <v>1924</v>
      </c>
      <c r="AI64" s="97">
        <v>1958</v>
      </c>
      <c r="AJ64" s="97">
        <v>1989</v>
      </c>
      <c r="AK64" s="326">
        <v>2023</v>
      </c>
      <c r="AL64" s="97">
        <v>2055</v>
      </c>
      <c r="AM64" s="97">
        <v>2090</v>
      </c>
      <c r="AN64" s="97">
        <v>2121</v>
      </c>
      <c r="AO64" s="97">
        <v>2155</v>
      </c>
      <c r="AP64" s="326">
        <v>2188</v>
      </c>
      <c r="AQ64" s="97">
        <v>2220</v>
      </c>
      <c r="AR64" s="97">
        <v>2255</v>
      </c>
      <c r="AS64" s="97">
        <v>2285</v>
      </c>
      <c r="AT64" s="97">
        <v>2318</v>
      </c>
      <c r="AU64" s="326">
        <v>2352</v>
      </c>
      <c r="AV64" s="97">
        <v>2385</v>
      </c>
      <c r="AW64" s="97">
        <v>2418</v>
      </c>
      <c r="AX64" s="97">
        <v>2449</v>
      </c>
      <c r="AY64" s="97">
        <v>2484</v>
      </c>
      <c r="AZ64" s="326">
        <v>2516</v>
      </c>
      <c r="BA64" s="96">
        <v>2631</v>
      </c>
      <c r="BB64" s="96">
        <v>2745</v>
      </c>
      <c r="BC64" s="96">
        <v>2860</v>
      </c>
      <c r="BD64" s="96">
        <v>2975</v>
      </c>
      <c r="BE64" s="333">
        <v>3089</v>
      </c>
      <c r="BF64" s="96">
        <v>3202</v>
      </c>
      <c r="BG64" s="96">
        <v>3318</v>
      </c>
      <c r="BH64" s="96">
        <v>3432</v>
      </c>
      <c r="BI64" s="96">
        <v>3546</v>
      </c>
      <c r="BJ64" s="96">
        <v>3661</v>
      </c>
      <c r="BK64" s="335" t="s">
        <v>27</v>
      </c>
    </row>
    <row r="65" spans="1:63" ht="13.5" thickBot="1">
      <c r="A65" s="321" t="s">
        <v>28</v>
      </c>
      <c r="B65" s="97">
        <v>885</v>
      </c>
      <c r="C65" s="97">
        <v>916</v>
      </c>
      <c r="D65" s="97">
        <v>952</v>
      </c>
      <c r="E65" s="97">
        <v>985</v>
      </c>
      <c r="F65" s="97">
        <v>1020</v>
      </c>
      <c r="G65" s="97">
        <v>1054</v>
      </c>
      <c r="H65" s="97">
        <v>1088</v>
      </c>
      <c r="I65" s="97">
        <v>1122</v>
      </c>
      <c r="J65" s="97">
        <v>1155</v>
      </c>
      <c r="K65" s="97">
        <v>1188</v>
      </c>
      <c r="L65" s="97">
        <v>1223</v>
      </c>
      <c r="M65" s="97">
        <v>1257</v>
      </c>
      <c r="N65" s="97">
        <v>1293</v>
      </c>
      <c r="O65" s="97">
        <v>1325</v>
      </c>
      <c r="P65" s="97">
        <v>1360</v>
      </c>
      <c r="Q65" s="97">
        <v>1392</v>
      </c>
      <c r="R65" s="97">
        <v>1427</v>
      </c>
      <c r="S65" s="97">
        <v>1458</v>
      </c>
      <c r="T65" s="97">
        <v>1498</v>
      </c>
      <c r="U65" s="97">
        <v>1528</v>
      </c>
      <c r="V65" s="97">
        <v>1563</v>
      </c>
      <c r="W65" s="97">
        <v>1598</v>
      </c>
      <c r="X65" s="97">
        <v>1628</v>
      </c>
      <c r="Y65" s="97">
        <v>1663</v>
      </c>
      <c r="Z65" s="97">
        <v>1700</v>
      </c>
      <c r="AA65" s="97">
        <v>1732</v>
      </c>
      <c r="AB65" s="97">
        <v>1764</v>
      </c>
      <c r="AC65" s="97">
        <v>1799</v>
      </c>
      <c r="AD65" s="97">
        <v>1833</v>
      </c>
      <c r="AE65" s="97">
        <v>1866</v>
      </c>
      <c r="AF65" s="326">
        <v>1900</v>
      </c>
      <c r="AG65" s="97">
        <v>1936</v>
      </c>
      <c r="AH65" s="97">
        <v>1969</v>
      </c>
      <c r="AI65" s="97">
        <v>2003</v>
      </c>
      <c r="AJ65" s="97">
        <v>2037</v>
      </c>
      <c r="AK65" s="326">
        <v>2069</v>
      </c>
      <c r="AL65" s="97">
        <v>2104</v>
      </c>
      <c r="AM65" s="97">
        <v>2139</v>
      </c>
      <c r="AN65" s="97">
        <v>2172</v>
      </c>
      <c r="AO65" s="97">
        <v>2208</v>
      </c>
      <c r="AP65" s="326">
        <v>2241</v>
      </c>
      <c r="AQ65" s="97">
        <v>2275</v>
      </c>
      <c r="AR65" s="97">
        <v>2309</v>
      </c>
      <c r="AS65" s="97">
        <v>2343</v>
      </c>
      <c r="AT65" s="97">
        <v>2378</v>
      </c>
      <c r="AU65" s="326">
        <v>2410</v>
      </c>
      <c r="AV65" s="97">
        <v>2445</v>
      </c>
      <c r="AW65" s="97">
        <v>2477</v>
      </c>
      <c r="AX65" s="97">
        <v>2514</v>
      </c>
      <c r="AY65" s="97">
        <v>2544</v>
      </c>
      <c r="AZ65" s="326">
        <v>2581</v>
      </c>
      <c r="BA65" s="96">
        <v>2695</v>
      </c>
      <c r="BB65" s="96">
        <v>2809</v>
      </c>
      <c r="BC65" s="96">
        <v>2925</v>
      </c>
      <c r="BD65" s="96">
        <v>3039</v>
      </c>
      <c r="BE65" s="333">
        <v>3153</v>
      </c>
      <c r="BF65" s="96">
        <v>3267</v>
      </c>
      <c r="BG65" s="96">
        <v>3380</v>
      </c>
      <c r="BH65" s="96">
        <v>3496</v>
      </c>
      <c r="BI65" s="96">
        <v>3611</v>
      </c>
      <c r="BJ65" s="96">
        <v>3725</v>
      </c>
      <c r="BK65" s="335" t="s">
        <v>28</v>
      </c>
    </row>
    <row r="66" spans="1:63" ht="13.5" thickBot="1">
      <c r="A66" s="321" t="s">
        <v>29</v>
      </c>
      <c r="B66" s="97">
        <v>901</v>
      </c>
      <c r="C66" s="97">
        <v>934</v>
      </c>
      <c r="D66" s="97">
        <v>973</v>
      </c>
      <c r="E66" s="97">
        <v>1005</v>
      </c>
      <c r="F66" s="97">
        <v>1041</v>
      </c>
      <c r="G66" s="97">
        <v>1076</v>
      </c>
      <c r="H66" s="97">
        <v>1111</v>
      </c>
      <c r="I66" s="97">
        <v>1145</v>
      </c>
      <c r="J66" s="97">
        <v>1181</v>
      </c>
      <c r="K66" s="97">
        <v>1214</v>
      </c>
      <c r="L66" s="97">
        <v>1249</v>
      </c>
      <c r="M66" s="97">
        <v>1283</v>
      </c>
      <c r="N66" s="97">
        <v>1319</v>
      </c>
      <c r="O66" s="97">
        <v>1352</v>
      </c>
      <c r="P66" s="97">
        <v>1388</v>
      </c>
      <c r="Q66" s="97">
        <v>1425</v>
      </c>
      <c r="R66" s="97">
        <v>1457</v>
      </c>
      <c r="S66" s="97">
        <v>1493</v>
      </c>
      <c r="T66" s="97">
        <v>1525</v>
      </c>
      <c r="U66" s="97">
        <v>1561</v>
      </c>
      <c r="V66" s="97">
        <v>1598</v>
      </c>
      <c r="W66" s="97">
        <v>1631</v>
      </c>
      <c r="X66" s="97">
        <v>1665</v>
      </c>
      <c r="Y66" s="97">
        <v>1701</v>
      </c>
      <c r="Z66" s="97">
        <v>1733</v>
      </c>
      <c r="AA66" s="97">
        <v>1771</v>
      </c>
      <c r="AB66" s="97">
        <v>1802</v>
      </c>
      <c r="AC66" s="97">
        <v>1840</v>
      </c>
      <c r="AD66" s="97">
        <v>1874</v>
      </c>
      <c r="AE66" s="97">
        <v>1909</v>
      </c>
      <c r="AF66" s="326">
        <v>1942</v>
      </c>
      <c r="AG66" s="97">
        <v>1978</v>
      </c>
      <c r="AH66" s="97">
        <v>2011</v>
      </c>
      <c r="AI66" s="97">
        <v>2047</v>
      </c>
      <c r="AJ66" s="97">
        <v>2083</v>
      </c>
      <c r="AK66" s="326">
        <v>2116</v>
      </c>
      <c r="AL66" s="97">
        <v>2153</v>
      </c>
      <c r="AM66" s="97">
        <v>2189</v>
      </c>
      <c r="AN66" s="97">
        <v>2222</v>
      </c>
      <c r="AO66" s="97">
        <v>2259</v>
      </c>
      <c r="AP66" s="326">
        <v>2295</v>
      </c>
      <c r="AQ66" s="97">
        <v>2329</v>
      </c>
      <c r="AR66" s="97">
        <v>2365</v>
      </c>
      <c r="AS66" s="97">
        <v>2399</v>
      </c>
      <c r="AT66" s="97">
        <v>2434</v>
      </c>
      <c r="AU66" s="326">
        <v>2471</v>
      </c>
      <c r="AV66" s="97">
        <v>2505</v>
      </c>
      <c r="AW66" s="97">
        <v>2539</v>
      </c>
      <c r="AX66" s="97">
        <v>2575</v>
      </c>
      <c r="AY66" s="97">
        <v>2610</v>
      </c>
      <c r="AZ66" s="326">
        <v>2645</v>
      </c>
      <c r="BA66" s="96">
        <v>2761</v>
      </c>
      <c r="BB66" s="96">
        <v>2874</v>
      </c>
      <c r="BC66" s="96">
        <v>2988</v>
      </c>
      <c r="BD66" s="96">
        <v>3102</v>
      </c>
      <c r="BE66" s="333">
        <v>3218</v>
      </c>
      <c r="BF66" s="96">
        <v>3331</v>
      </c>
      <c r="BG66" s="96">
        <v>3444</v>
      </c>
      <c r="BH66" s="96">
        <v>3560</v>
      </c>
      <c r="BI66" s="96">
        <v>3673</v>
      </c>
      <c r="BJ66" s="96">
        <v>3787</v>
      </c>
      <c r="BK66" s="335" t="s">
        <v>29</v>
      </c>
    </row>
    <row r="67" spans="1:63" ht="13.5" thickBot="1">
      <c r="A67" s="321" t="s">
        <v>30</v>
      </c>
      <c r="B67" s="97">
        <v>914</v>
      </c>
      <c r="C67" s="97">
        <v>952</v>
      </c>
      <c r="D67" s="97">
        <v>987</v>
      </c>
      <c r="E67" s="97">
        <v>1025</v>
      </c>
      <c r="F67" s="97">
        <v>1060</v>
      </c>
      <c r="G67" s="97">
        <v>1097</v>
      </c>
      <c r="H67" s="97">
        <v>1132</v>
      </c>
      <c r="I67" s="97">
        <v>1167</v>
      </c>
      <c r="J67" s="97">
        <v>1205</v>
      </c>
      <c r="K67" s="97">
        <v>1239</v>
      </c>
      <c r="L67" s="97">
        <v>1273</v>
      </c>
      <c r="M67" s="97">
        <v>1311</v>
      </c>
      <c r="N67" s="97">
        <v>1346</v>
      </c>
      <c r="O67" s="97">
        <v>1384</v>
      </c>
      <c r="P67" s="97">
        <v>1415</v>
      </c>
      <c r="Q67" s="97">
        <v>1454</v>
      </c>
      <c r="R67" s="97">
        <v>1488</v>
      </c>
      <c r="S67" s="97">
        <v>1524</v>
      </c>
      <c r="T67" s="97">
        <v>1559</v>
      </c>
      <c r="U67" s="97">
        <v>1594</v>
      </c>
      <c r="V67" s="97">
        <v>1631</v>
      </c>
      <c r="W67" s="97">
        <v>1665</v>
      </c>
      <c r="X67" s="97">
        <v>1701</v>
      </c>
      <c r="Y67" s="97">
        <v>1736</v>
      </c>
      <c r="Z67" s="97">
        <v>1773</v>
      </c>
      <c r="AA67" s="97">
        <v>1806</v>
      </c>
      <c r="AB67" s="97">
        <v>1843</v>
      </c>
      <c r="AC67" s="97">
        <v>1877</v>
      </c>
      <c r="AD67" s="97">
        <v>1914</v>
      </c>
      <c r="AE67" s="97">
        <v>1949</v>
      </c>
      <c r="AF67" s="326">
        <v>1984</v>
      </c>
      <c r="AG67" s="97">
        <v>2020</v>
      </c>
      <c r="AH67" s="97">
        <v>2055</v>
      </c>
      <c r="AI67" s="97">
        <v>2090</v>
      </c>
      <c r="AJ67" s="97">
        <v>2127</v>
      </c>
      <c r="AK67" s="326">
        <v>2159</v>
      </c>
      <c r="AL67" s="97">
        <v>2195</v>
      </c>
      <c r="AM67" s="97">
        <v>2232</v>
      </c>
      <c r="AN67" s="97">
        <v>2265</v>
      </c>
      <c r="AO67" s="97">
        <v>2301</v>
      </c>
      <c r="AP67" s="326">
        <v>2338</v>
      </c>
      <c r="AQ67" s="97">
        <v>2370</v>
      </c>
      <c r="AR67" s="97">
        <v>2405</v>
      </c>
      <c r="AS67" s="97">
        <v>2443</v>
      </c>
      <c r="AT67" s="97">
        <v>2474</v>
      </c>
      <c r="AU67" s="326">
        <v>2513</v>
      </c>
      <c r="AV67" s="97">
        <v>2544</v>
      </c>
      <c r="AW67" s="97">
        <v>2582</v>
      </c>
      <c r="AX67" s="97">
        <v>2616</v>
      </c>
      <c r="AY67" s="97">
        <v>2651</v>
      </c>
      <c r="AZ67" s="326">
        <v>2688</v>
      </c>
      <c r="BA67" s="96">
        <v>2802</v>
      </c>
      <c r="BB67" s="96">
        <v>2915</v>
      </c>
      <c r="BC67" s="96">
        <v>3030</v>
      </c>
      <c r="BD67" s="96">
        <v>3145</v>
      </c>
      <c r="BE67" s="333">
        <v>3259</v>
      </c>
      <c r="BF67" s="96">
        <v>3373</v>
      </c>
      <c r="BG67" s="96">
        <v>3486</v>
      </c>
      <c r="BH67" s="96">
        <v>3602</v>
      </c>
      <c r="BI67" s="96">
        <v>3717</v>
      </c>
      <c r="BJ67" s="96">
        <v>3831</v>
      </c>
      <c r="BK67" s="335" t="s">
        <v>30</v>
      </c>
    </row>
    <row r="68" spans="1:63" ht="13.5" thickBot="1">
      <c r="A68" s="321" t="s">
        <v>31</v>
      </c>
      <c r="B68" s="97">
        <v>936</v>
      </c>
      <c r="C68" s="97">
        <v>975</v>
      </c>
      <c r="D68" s="97">
        <v>1011</v>
      </c>
      <c r="E68" s="97">
        <v>1047</v>
      </c>
      <c r="F68" s="97">
        <v>1083</v>
      </c>
      <c r="G68" s="97">
        <v>1120</v>
      </c>
      <c r="H68" s="97">
        <v>1155</v>
      </c>
      <c r="I68" s="97">
        <v>1192</v>
      </c>
      <c r="J68" s="97">
        <v>1228</v>
      </c>
      <c r="K68" s="97">
        <v>1265</v>
      </c>
      <c r="L68" s="97">
        <v>1300</v>
      </c>
      <c r="M68" s="97">
        <v>1338</v>
      </c>
      <c r="N68" s="97">
        <v>1373</v>
      </c>
      <c r="O68" s="97">
        <v>1411</v>
      </c>
      <c r="P68" s="97">
        <v>1445</v>
      </c>
      <c r="Q68" s="97">
        <v>1481</v>
      </c>
      <c r="R68" s="97">
        <v>1519</v>
      </c>
      <c r="S68" s="97">
        <v>1554</v>
      </c>
      <c r="T68" s="97">
        <v>1590</v>
      </c>
      <c r="U68" s="97">
        <v>1627</v>
      </c>
      <c r="V68" s="97">
        <v>1664</v>
      </c>
      <c r="W68" s="97">
        <v>1701</v>
      </c>
      <c r="X68" s="97">
        <v>1736</v>
      </c>
      <c r="Y68" s="97">
        <v>1773</v>
      </c>
      <c r="Z68" s="97">
        <v>1810</v>
      </c>
      <c r="AA68" s="97">
        <v>1844</v>
      </c>
      <c r="AB68" s="97">
        <v>1883</v>
      </c>
      <c r="AC68" s="97">
        <v>1918</v>
      </c>
      <c r="AD68" s="97">
        <v>1956</v>
      </c>
      <c r="AE68" s="97">
        <v>1989</v>
      </c>
      <c r="AF68" s="326">
        <v>2027</v>
      </c>
      <c r="AG68" s="97">
        <v>2063</v>
      </c>
      <c r="AH68" s="97">
        <v>2099</v>
      </c>
      <c r="AI68" s="97">
        <v>2135</v>
      </c>
      <c r="AJ68" s="97">
        <v>2171</v>
      </c>
      <c r="AK68" s="326">
        <v>2209</v>
      </c>
      <c r="AL68" s="97">
        <v>2244</v>
      </c>
      <c r="AM68" s="97">
        <v>2281</v>
      </c>
      <c r="AN68" s="97">
        <v>2317</v>
      </c>
      <c r="AO68" s="97">
        <v>2355</v>
      </c>
      <c r="AP68" s="326">
        <v>2390</v>
      </c>
      <c r="AQ68" s="97">
        <v>2424</v>
      </c>
      <c r="AR68" s="97">
        <v>2462</v>
      </c>
      <c r="AS68" s="97">
        <v>2496</v>
      </c>
      <c r="AT68" s="97">
        <v>2534</v>
      </c>
      <c r="AU68" s="326">
        <v>2569</v>
      </c>
      <c r="AV68" s="97">
        <v>2608</v>
      </c>
      <c r="AW68" s="97">
        <v>2642</v>
      </c>
      <c r="AX68" s="97">
        <v>2677</v>
      </c>
      <c r="AY68" s="97">
        <v>2715</v>
      </c>
      <c r="AZ68" s="326">
        <v>2751</v>
      </c>
      <c r="BA68" s="96">
        <v>2867</v>
      </c>
      <c r="BB68" s="96">
        <v>2980</v>
      </c>
      <c r="BC68" s="96">
        <v>3094</v>
      </c>
      <c r="BD68" s="96">
        <v>3208</v>
      </c>
      <c r="BE68" s="333">
        <v>3324</v>
      </c>
      <c r="BF68" s="96">
        <v>3438</v>
      </c>
      <c r="BG68" s="96">
        <v>3552</v>
      </c>
      <c r="BH68" s="96">
        <v>3667</v>
      </c>
      <c r="BI68" s="96">
        <v>3782</v>
      </c>
      <c r="BJ68" s="96">
        <v>3896</v>
      </c>
      <c r="BK68" s="335" t="s">
        <v>31</v>
      </c>
    </row>
    <row r="69" spans="1:63" ht="13.5" thickBot="1">
      <c r="A69" s="321" t="s">
        <v>32</v>
      </c>
      <c r="B69" s="326">
        <v>954</v>
      </c>
      <c r="C69" s="326">
        <v>994</v>
      </c>
      <c r="D69" s="326">
        <v>1028</v>
      </c>
      <c r="E69" s="326">
        <v>1067</v>
      </c>
      <c r="F69" s="326">
        <v>1102</v>
      </c>
      <c r="G69" s="326">
        <v>1140</v>
      </c>
      <c r="H69" s="326">
        <v>1180</v>
      </c>
      <c r="I69" s="326">
        <v>1215</v>
      </c>
      <c r="J69" s="326">
        <v>1252</v>
      </c>
      <c r="K69" s="326">
        <v>1292</v>
      </c>
      <c r="L69" s="326">
        <v>1327</v>
      </c>
      <c r="M69" s="326">
        <v>1364</v>
      </c>
      <c r="N69" s="326">
        <v>1402</v>
      </c>
      <c r="O69" s="326">
        <v>1437</v>
      </c>
      <c r="P69" s="326">
        <v>1477</v>
      </c>
      <c r="Q69" s="326">
        <v>1511</v>
      </c>
      <c r="R69" s="326">
        <v>1548</v>
      </c>
      <c r="S69" s="326">
        <v>1586</v>
      </c>
      <c r="T69" s="326">
        <v>1625</v>
      </c>
      <c r="U69" s="326">
        <v>1663</v>
      </c>
      <c r="V69" s="326">
        <v>1700</v>
      </c>
      <c r="W69" s="326">
        <v>1733</v>
      </c>
      <c r="X69" s="326">
        <v>1773</v>
      </c>
      <c r="Y69" s="326">
        <v>1810</v>
      </c>
      <c r="Z69" s="326">
        <v>1846</v>
      </c>
      <c r="AA69" s="326">
        <v>1885</v>
      </c>
      <c r="AB69" s="326">
        <v>1919</v>
      </c>
      <c r="AC69" s="326">
        <v>1958</v>
      </c>
      <c r="AD69" s="326">
        <v>1995</v>
      </c>
      <c r="AE69" s="326">
        <v>2032</v>
      </c>
      <c r="AF69" s="326">
        <v>2066</v>
      </c>
      <c r="AG69" s="97">
        <v>2105</v>
      </c>
      <c r="AH69" s="97">
        <v>2144</v>
      </c>
      <c r="AI69" s="97">
        <v>2181</v>
      </c>
      <c r="AJ69" s="97">
        <v>2217</v>
      </c>
      <c r="AK69" s="326">
        <v>2257</v>
      </c>
      <c r="AL69" s="97">
        <v>2295</v>
      </c>
      <c r="AM69" s="97">
        <v>2329</v>
      </c>
      <c r="AN69" s="97">
        <v>2368</v>
      </c>
      <c r="AO69" s="97">
        <v>2405</v>
      </c>
      <c r="AP69" s="326">
        <v>2443</v>
      </c>
      <c r="AQ69" s="97">
        <v>2478</v>
      </c>
      <c r="AR69" s="97">
        <v>2516</v>
      </c>
      <c r="AS69" s="97">
        <v>2556</v>
      </c>
      <c r="AT69" s="97">
        <v>2593</v>
      </c>
      <c r="AU69" s="326">
        <v>2629</v>
      </c>
      <c r="AV69" s="97">
        <v>2666</v>
      </c>
      <c r="AW69" s="97">
        <v>2701</v>
      </c>
      <c r="AX69" s="97">
        <v>2741</v>
      </c>
      <c r="AY69" s="97">
        <v>2780</v>
      </c>
      <c r="AZ69" s="326">
        <v>2816</v>
      </c>
      <c r="BA69" s="96">
        <v>2930</v>
      </c>
      <c r="BB69" s="96">
        <v>3044</v>
      </c>
      <c r="BC69" s="96">
        <v>3159</v>
      </c>
      <c r="BD69" s="96">
        <v>3272</v>
      </c>
      <c r="BE69" s="333">
        <v>3387</v>
      </c>
      <c r="BF69" s="96">
        <v>3503</v>
      </c>
      <c r="BG69" s="96">
        <v>3617</v>
      </c>
      <c r="BH69" s="96">
        <v>3730</v>
      </c>
      <c r="BI69" s="96">
        <v>3845</v>
      </c>
      <c r="BJ69" s="96">
        <v>3959</v>
      </c>
      <c r="BK69" s="335" t="s">
        <v>32</v>
      </c>
    </row>
    <row r="70" spans="1:63" ht="13.5" thickBot="1">
      <c r="A70" s="321" t="s">
        <v>33</v>
      </c>
      <c r="B70" s="97">
        <v>973</v>
      </c>
      <c r="C70" s="97">
        <v>1007</v>
      </c>
      <c r="D70" s="97">
        <v>1047</v>
      </c>
      <c r="E70" s="97">
        <v>1086</v>
      </c>
      <c r="F70" s="97">
        <v>1125</v>
      </c>
      <c r="G70" s="97">
        <v>1161</v>
      </c>
      <c r="H70" s="97">
        <v>1202</v>
      </c>
      <c r="I70" s="97">
        <v>1238</v>
      </c>
      <c r="J70" s="97">
        <v>1278</v>
      </c>
      <c r="K70" s="97">
        <v>1315</v>
      </c>
      <c r="L70" s="97">
        <v>1352</v>
      </c>
      <c r="M70" s="97">
        <v>1389</v>
      </c>
      <c r="N70" s="97">
        <v>1431</v>
      </c>
      <c r="O70" s="97">
        <v>1465</v>
      </c>
      <c r="P70" s="97">
        <v>1505</v>
      </c>
      <c r="Q70" s="97">
        <v>1542</v>
      </c>
      <c r="R70" s="97">
        <v>1579</v>
      </c>
      <c r="S70" s="97">
        <v>1617</v>
      </c>
      <c r="T70" s="97">
        <v>1657</v>
      </c>
      <c r="U70" s="97">
        <v>1692</v>
      </c>
      <c r="V70" s="97">
        <v>1732</v>
      </c>
      <c r="W70" s="97">
        <v>1771</v>
      </c>
      <c r="X70" s="97">
        <v>1806</v>
      </c>
      <c r="Y70" s="97">
        <v>1844</v>
      </c>
      <c r="Z70" s="97">
        <v>1885</v>
      </c>
      <c r="AA70" s="97">
        <v>1920</v>
      </c>
      <c r="AB70" s="97">
        <v>1959</v>
      </c>
      <c r="AC70" s="97">
        <v>1997</v>
      </c>
      <c r="AD70" s="97">
        <v>2035</v>
      </c>
      <c r="AE70" s="97">
        <v>2073</v>
      </c>
      <c r="AF70" s="97">
        <v>2111</v>
      </c>
      <c r="AG70" s="97">
        <v>2147</v>
      </c>
      <c r="AH70" s="97">
        <v>2186</v>
      </c>
      <c r="AI70" s="97">
        <v>2221</v>
      </c>
      <c r="AJ70" s="97">
        <v>2261</v>
      </c>
      <c r="AK70" s="326">
        <v>2297</v>
      </c>
      <c r="AL70" s="97">
        <v>2331</v>
      </c>
      <c r="AM70" s="97">
        <v>2371</v>
      </c>
      <c r="AN70" s="97">
        <v>2410</v>
      </c>
      <c r="AO70" s="97">
        <v>2448</v>
      </c>
      <c r="AP70" s="326">
        <v>2485</v>
      </c>
      <c r="AQ70" s="97">
        <v>2519</v>
      </c>
      <c r="AR70" s="97">
        <v>2560</v>
      </c>
      <c r="AS70" s="97">
        <v>2595</v>
      </c>
      <c r="AT70" s="97">
        <v>2633</v>
      </c>
      <c r="AU70" s="326">
        <v>2671</v>
      </c>
      <c r="AV70" s="97">
        <v>2709</v>
      </c>
      <c r="AW70" s="97">
        <v>2747</v>
      </c>
      <c r="AX70" s="97">
        <v>2783</v>
      </c>
      <c r="AY70" s="97">
        <v>2821</v>
      </c>
      <c r="AZ70" s="326">
        <v>2856</v>
      </c>
      <c r="BA70" s="96">
        <v>2974</v>
      </c>
      <c r="BB70" s="96">
        <v>3087</v>
      </c>
      <c r="BC70" s="96">
        <v>3202</v>
      </c>
      <c r="BD70" s="96">
        <v>3317</v>
      </c>
      <c r="BE70" s="333">
        <v>3432</v>
      </c>
      <c r="BF70" s="96">
        <v>3545</v>
      </c>
      <c r="BG70" s="96">
        <v>3659</v>
      </c>
      <c r="BH70" s="96">
        <v>3773</v>
      </c>
      <c r="BI70" s="96">
        <v>3889</v>
      </c>
      <c r="BJ70" s="96">
        <v>4002</v>
      </c>
      <c r="BK70" s="335" t="s">
        <v>33</v>
      </c>
    </row>
    <row r="71" spans="1:63" ht="13.5" thickBot="1">
      <c r="A71" s="321" t="s">
        <v>34</v>
      </c>
      <c r="B71" s="97">
        <v>995</v>
      </c>
      <c r="C71" s="97">
        <v>1029</v>
      </c>
      <c r="D71" s="97">
        <v>1070</v>
      </c>
      <c r="E71" s="97">
        <v>1108</v>
      </c>
      <c r="F71" s="97">
        <v>1147</v>
      </c>
      <c r="G71" s="97">
        <v>1186</v>
      </c>
      <c r="H71" s="97">
        <v>1225</v>
      </c>
      <c r="I71" s="97">
        <v>1260</v>
      </c>
      <c r="J71" s="97">
        <v>1300</v>
      </c>
      <c r="K71" s="97">
        <v>1340</v>
      </c>
      <c r="L71" s="97">
        <v>1379</v>
      </c>
      <c r="M71" s="97">
        <v>1415</v>
      </c>
      <c r="N71" s="97">
        <v>1455</v>
      </c>
      <c r="O71" s="97">
        <v>1498</v>
      </c>
      <c r="P71" s="97">
        <v>1532</v>
      </c>
      <c r="Q71" s="97">
        <v>1572</v>
      </c>
      <c r="R71" s="97">
        <v>1612</v>
      </c>
      <c r="S71" s="97">
        <v>1651</v>
      </c>
      <c r="T71" s="97">
        <v>1687</v>
      </c>
      <c r="U71" s="97">
        <v>1730</v>
      </c>
      <c r="V71" s="97">
        <v>1764</v>
      </c>
      <c r="W71" s="97">
        <v>1803</v>
      </c>
      <c r="X71" s="97">
        <v>1843</v>
      </c>
      <c r="Y71" s="97">
        <v>1883</v>
      </c>
      <c r="Z71" s="97">
        <v>1919</v>
      </c>
      <c r="AA71" s="97">
        <v>1959</v>
      </c>
      <c r="AB71" s="97">
        <v>1998</v>
      </c>
      <c r="AC71" s="97">
        <v>2037</v>
      </c>
      <c r="AD71" s="97">
        <v>2077</v>
      </c>
      <c r="AE71" s="97">
        <v>2114</v>
      </c>
      <c r="AF71" s="97">
        <v>2152</v>
      </c>
      <c r="AG71" s="97">
        <v>2191</v>
      </c>
      <c r="AH71" s="97">
        <v>2231</v>
      </c>
      <c r="AI71" s="97">
        <v>2267</v>
      </c>
      <c r="AJ71" s="97">
        <v>2305</v>
      </c>
      <c r="AK71" s="326">
        <v>2345</v>
      </c>
      <c r="AL71" s="97">
        <v>2385</v>
      </c>
      <c r="AM71" s="97">
        <v>2422</v>
      </c>
      <c r="AN71" s="97">
        <v>2462</v>
      </c>
      <c r="AO71" s="97">
        <v>2496</v>
      </c>
      <c r="AP71" s="326">
        <v>2537</v>
      </c>
      <c r="AQ71" s="97">
        <v>2575</v>
      </c>
      <c r="AR71" s="97">
        <v>2615</v>
      </c>
      <c r="AS71" s="97">
        <v>2651</v>
      </c>
      <c r="AT71" s="97">
        <v>2691</v>
      </c>
      <c r="AU71" s="326">
        <v>2729</v>
      </c>
      <c r="AV71" s="97">
        <v>2769</v>
      </c>
      <c r="AW71" s="97">
        <v>2807</v>
      </c>
      <c r="AX71" s="97">
        <v>2846</v>
      </c>
      <c r="AY71" s="97">
        <v>2884</v>
      </c>
      <c r="AZ71" s="326">
        <v>2923</v>
      </c>
      <c r="BA71" s="96">
        <v>3038</v>
      </c>
      <c r="BB71" s="96">
        <v>3152</v>
      </c>
      <c r="BC71" s="96">
        <v>3266</v>
      </c>
      <c r="BD71" s="96">
        <v>3379</v>
      </c>
      <c r="BE71" s="333">
        <v>3494</v>
      </c>
      <c r="BF71" s="96">
        <v>3610</v>
      </c>
      <c r="BG71" s="96">
        <v>3724</v>
      </c>
      <c r="BH71" s="96">
        <v>3837</v>
      </c>
      <c r="BI71" s="96">
        <v>3953</v>
      </c>
      <c r="BJ71" s="96">
        <v>4066</v>
      </c>
      <c r="BK71" s="335" t="s">
        <v>34</v>
      </c>
    </row>
    <row r="72" spans="1:63" ht="13.5" thickBot="1">
      <c r="A72" s="321" t="s">
        <v>35</v>
      </c>
      <c r="B72" s="97">
        <v>1007</v>
      </c>
      <c r="C72" s="97">
        <v>1047</v>
      </c>
      <c r="D72" s="97">
        <v>1088</v>
      </c>
      <c r="E72" s="97">
        <v>1127</v>
      </c>
      <c r="F72" s="97">
        <v>1167</v>
      </c>
      <c r="G72" s="97">
        <v>1206</v>
      </c>
      <c r="H72" s="97">
        <v>1247</v>
      </c>
      <c r="I72" s="97">
        <v>1286</v>
      </c>
      <c r="J72" s="97">
        <v>1325</v>
      </c>
      <c r="K72" s="97">
        <v>1364</v>
      </c>
      <c r="L72" s="97">
        <v>1405</v>
      </c>
      <c r="M72" s="97">
        <v>1441</v>
      </c>
      <c r="N72" s="97">
        <v>1481</v>
      </c>
      <c r="O72" s="97">
        <v>1524</v>
      </c>
      <c r="P72" s="97">
        <v>1563</v>
      </c>
      <c r="Q72" s="97">
        <v>1604</v>
      </c>
      <c r="R72" s="97">
        <v>1641</v>
      </c>
      <c r="S72" s="97">
        <v>1680</v>
      </c>
      <c r="T72" s="97">
        <v>1724</v>
      </c>
      <c r="U72" s="97">
        <v>1759</v>
      </c>
      <c r="V72" s="97">
        <v>1799</v>
      </c>
      <c r="W72" s="97">
        <v>1840</v>
      </c>
      <c r="X72" s="97">
        <v>1877</v>
      </c>
      <c r="Y72" s="97">
        <v>1918</v>
      </c>
      <c r="Z72" s="97">
        <v>1958</v>
      </c>
      <c r="AA72" s="97">
        <v>1997</v>
      </c>
      <c r="AB72" s="97">
        <v>2037</v>
      </c>
      <c r="AC72" s="97">
        <v>2078</v>
      </c>
      <c r="AD72" s="97">
        <v>2115</v>
      </c>
      <c r="AE72" s="97">
        <v>2157</v>
      </c>
      <c r="AF72" s="97">
        <v>2194</v>
      </c>
      <c r="AG72" s="97">
        <v>2235</v>
      </c>
      <c r="AH72" s="97">
        <v>2272</v>
      </c>
      <c r="AI72" s="97">
        <v>2309</v>
      </c>
      <c r="AJ72" s="97">
        <v>2348</v>
      </c>
      <c r="AK72" s="326">
        <v>2387</v>
      </c>
      <c r="AL72" s="97">
        <v>2424</v>
      </c>
      <c r="AM72" s="97">
        <v>2464</v>
      </c>
      <c r="AN72" s="97">
        <v>2502</v>
      </c>
      <c r="AO72" s="97">
        <v>2540</v>
      </c>
      <c r="AP72" s="326">
        <v>2581</v>
      </c>
      <c r="AQ72" s="97">
        <v>2616</v>
      </c>
      <c r="AR72" s="97">
        <v>2656</v>
      </c>
      <c r="AS72" s="97">
        <v>2695</v>
      </c>
      <c r="AT72" s="97">
        <v>2735</v>
      </c>
      <c r="AU72" s="326">
        <v>2770</v>
      </c>
      <c r="AV72" s="97">
        <v>2809</v>
      </c>
      <c r="AW72" s="97">
        <v>2848</v>
      </c>
      <c r="AX72" s="97">
        <v>2887</v>
      </c>
      <c r="AY72" s="97">
        <v>2926</v>
      </c>
      <c r="AZ72" s="326">
        <v>2965</v>
      </c>
      <c r="BA72" s="96">
        <v>3081</v>
      </c>
      <c r="BB72" s="96">
        <v>3195</v>
      </c>
      <c r="BC72" s="96">
        <v>3308</v>
      </c>
      <c r="BD72" s="96">
        <v>3423</v>
      </c>
      <c r="BE72" s="333">
        <v>3538</v>
      </c>
      <c r="BF72" s="96">
        <v>3651</v>
      </c>
      <c r="BG72" s="96">
        <v>3765</v>
      </c>
      <c r="BH72" s="96">
        <v>3879</v>
      </c>
      <c r="BI72" s="96">
        <v>3995</v>
      </c>
      <c r="BJ72" s="96">
        <v>4108</v>
      </c>
      <c r="BK72" s="335" t="s">
        <v>35</v>
      </c>
    </row>
    <row r="73" spans="1:63" ht="13.5" thickBot="1">
      <c r="A73" s="321" t="s">
        <v>36</v>
      </c>
      <c r="B73" s="97">
        <v>1025</v>
      </c>
      <c r="C73" s="97">
        <v>1067</v>
      </c>
      <c r="D73" s="97">
        <v>1107</v>
      </c>
      <c r="E73" s="97">
        <v>1147</v>
      </c>
      <c r="F73" s="97">
        <v>1187</v>
      </c>
      <c r="G73" s="97">
        <v>1228</v>
      </c>
      <c r="H73" s="97">
        <v>1269</v>
      </c>
      <c r="I73" s="97">
        <v>1308</v>
      </c>
      <c r="J73" s="97">
        <v>1348</v>
      </c>
      <c r="K73" s="97">
        <v>1389</v>
      </c>
      <c r="L73" s="97">
        <v>1432</v>
      </c>
      <c r="M73" s="97">
        <v>1473</v>
      </c>
      <c r="N73" s="97">
        <v>1511</v>
      </c>
      <c r="O73" s="97">
        <v>1550</v>
      </c>
      <c r="P73" s="97">
        <v>1590</v>
      </c>
      <c r="Q73" s="97">
        <v>1632</v>
      </c>
      <c r="R73" s="97">
        <v>1673</v>
      </c>
      <c r="S73" s="97">
        <v>1712</v>
      </c>
      <c r="T73" s="97">
        <v>1754</v>
      </c>
      <c r="U73" s="97">
        <v>1794</v>
      </c>
      <c r="V73" s="97">
        <v>1833</v>
      </c>
      <c r="W73" s="97">
        <v>1874</v>
      </c>
      <c r="X73" s="97">
        <v>1916</v>
      </c>
      <c r="Y73" s="97">
        <v>1956</v>
      </c>
      <c r="Z73" s="97">
        <v>1995</v>
      </c>
      <c r="AA73" s="97">
        <v>2035</v>
      </c>
      <c r="AB73" s="97">
        <v>2077</v>
      </c>
      <c r="AC73" s="97">
        <v>2115</v>
      </c>
      <c r="AD73" s="97">
        <v>2157</v>
      </c>
      <c r="AE73" s="97">
        <v>2196</v>
      </c>
      <c r="AF73" s="97">
        <v>2237</v>
      </c>
      <c r="AG73" s="97">
        <v>2278</v>
      </c>
      <c r="AH73" s="97">
        <v>2318</v>
      </c>
      <c r="AI73" s="97">
        <v>2361</v>
      </c>
      <c r="AJ73" s="97">
        <v>2399</v>
      </c>
      <c r="AK73" s="326">
        <v>2443</v>
      </c>
      <c r="AL73" s="97">
        <v>2484</v>
      </c>
      <c r="AM73" s="97">
        <v>2519</v>
      </c>
      <c r="AN73" s="97">
        <v>2564</v>
      </c>
      <c r="AO73" s="97">
        <v>2604</v>
      </c>
      <c r="AP73" s="326">
        <v>2645</v>
      </c>
      <c r="AQ73" s="97">
        <v>2687</v>
      </c>
      <c r="AR73" s="97">
        <v>2725</v>
      </c>
      <c r="AS73" s="97">
        <v>2768</v>
      </c>
      <c r="AT73" s="97">
        <v>2808</v>
      </c>
      <c r="AU73" s="326">
        <v>2848</v>
      </c>
      <c r="AV73" s="97">
        <v>2890</v>
      </c>
      <c r="AW73" s="97">
        <v>2929</v>
      </c>
      <c r="AX73" s="97">
        <v>2974</v>
      </c>
      <c r="AY73" s="97">
        <v>3014</v>
      </c>
      <c r="AZ73" s="326">
        <v>3052</v>
      </c>
      <c r="BA73" s="96">
        <v>3166</v>
      </c>
      <c r="BB73" s="96">
        <v>3280</v>
      </c>
      <c r="BC73" s="96">
        <v>3397</v>
      </c>
      <c r="BD73" s="96">
        <v>3511</v>
      </c>
      <c r="BE73" s="333">
        <v>3625</v>
      </c>
      <c r="BF73" s="96">
        <v>3738</v>
      </c>
      <c r="BG73" s="96">
        <v>3855</v>
      </c>
      <c r="BH73" s="96">
        <v>3968</v>
      </c>
      <c r="BI73" s="96">
        <v>4083</v>
      </c>
      <c r="BJ73" s="96">
        <v>4197</v>
      </c>
      <c r="BK73" s="335" t="s">
        <v>36</v>
      </c>
    </row>
    <row r="74" spans="1:63" ht="13.5" thickBot="1">
      <c r="A74" s="321" t="s">
        <v>37</v>
      </c>
      <c r="B74" s="326">
        <v>1047</v>
      </c>
      <c r="C74" s="326">
        <v>1088</v>
      </c>
      <c r="D74" s="326">
        <v>1128</v>
      </c>
      <c r="E74" s="326">
        <v>1170</v>
      </c>
      <c r="F74" s="326">
        <v>1209</v>
      </c>
      <c r="G74" s="326">
        <v>1252</v>
      </c>
      <c r="H74" s="326">
        <v>1294</v>
      </c>
      <c r="I74" s="326">
        <v>1333</v>
      </c>
      <c r="J74" s="326">
        <v>1374</v>
      </c>
      <c r="K74" s="326">
        <v>1414</v>
      </c>
      <c r="L74" s="326">
        <v>1455</v>
      </c>
      <c r="M74" s="326">
        <v>1499</v>
      </c>
      <c r="N74" s="326">
        <v>1539</v>
      </c>
      <c r="O74" s="326">
        <v>1578</v>
      </c>
      <c r="P74" s="326">
        <v>1621</v>
      </c>
      <c r="Q74" s="326">
        <v>1663</v>
      </c>
      <c r="R74" s="326">
        <v>1705</v>
      </c>
      <c r="S74" s="326">
        <v>1745</v>
      </c>
      <c r="T74" s="326">
        <v>1784</v>
      </c>
      <c r="U74" s="326">
        <v>1825</v>
      </c>
      <c r="V74" s="326">
        <v>1866</v>
      </c>
      <c r="W74" s="326">
        <v>1909</v>
      </c>
      <c r="X74" s="326">
        <v>1949</v>
      </c>
      <c r="Y74" s="326">
        <v>1989</v>
      </c>
      <c r="Z74" s="326">
        <v>2032</v>
      </c>
      <c r="AA74" s="326">
        <v>2073</v>
      </c>
      <c r="AB74" s="326">
        <v>2114</v>
      </c>
      <c r="AC74" s="326">
        <v>2157</v>
      </c>
      <c r="AD74" s="326">
        <v>2196</v>
      </c>
      <c r="AE74" s="326">
        <v>2237</v>
      </c>
      <c r="AF74" s="326">
        <v>2279</v>
      </c>
      <c r="AG74" s="326">
        <v>2321</v>
      </c>
      <c r="AH74" s="326">
        <v>2364</v>
      </c>
      <c r="AI74" s="326">
        <v>2405</v>
      </c>
      <c r="AJ74" s="326">
        <v>2448</v>
      </c>
      <c r="AK74" s="326">
        <v>2489</v>
      </c>
      <c r="AL74" s="326">
        <v>2531</v>
      </c>
      <c r="AM74" s="326">
        <v>2571</v>
      </c>
      <c r="AN74" s="326">
        <v>2615</v>
      </c>
      <c r="AO74" s="326">
        <v>2656</v>
      </c>
      <c r="AP74" s="326">
        <v>2700</v>
      </c>
      <c r="AQ74" s="97">
        <v>2740</v>
      </c>
      <c r="AR74" s="97">
        <v>2783</v>
      </c>
      <c r="AS74" s="97">
        <v>2823</v>
      </c>
      <c r="AT74" s="97">
        <v>2868</v>
      </c>
      <c r="AU74" s="326">
        <v>2908</v>
      </c>
      <c r="AV74" s="97">
        <v>2949</v>
      </c>
      <c r="AW74" s="97">
        <v>2993</v>
      </c>
      <c r="AX74" s="97">
        <v>3032</v>
      </c>
      <c r="AY74" s="97">
        <v>3074</v>
      </c>
      <c r="AZ74" s="326">
        <v>3116</v>
      </c>
      <c r="BA74" s="96">
        <v>3231</v>
      </c>
      <c r="BB74" s="96">
        <v>3346</v>
      </c>
      <c r="BC74" s="96">
        <v>3459</v>
      </c>
      <c r="BD74" s="96">
        <v>3573</v>
      </c>
      <c r="BE74" s="333">
        <v>3689</v>
      </c>
      <c r="BF74" s="96">
        <v>3803</v>
      </c>
      <c r="BG74" s="96">
        <v>3916</v>
      </c>
      <c r="BH74" s="96">
        <v>4029</v>
      </c>
      <c r="BI74" s="96">
        <v>4146</v>
      </c>
      <c r="BJ74" s="96">
        <v>4260</v>
      </c>
      <c r="BK74" s="335" t="s">
        <v>37</v>
      </c>
    </row>
    <row r="75" spans="1:63" ht="13.5" thickBot="1">
      <c r="A75" s="321" t="s">
        <v>78</v>
      </c>
      <c r="B75" s="97">
        <v>1070</v>
      </c>
      <c r="C75" s="97">
        <v>1111</v>
      </c>
      <c r="D75" s="97">
        <v>1151</v>
      </c>
      <c r="E75" s="97">
        <v>1192</v>
      </c>
      <c r="F75" s="97">
        <v>1233</v>
      </c>
      <c r="G75" s="97">
        <v>1273</v>
      </c>
      <c r="H75" s="97">
        <v>1315</v>
      </c>
      <c r="I75" s="97">
        <v>1358</v>
      </c>
      <c r="J75" s="97">
        <v>1402</v>
      </c>
      <c r="K75" s="97">
        <v>1439</v>
      </c>
      <c r="L75" s="97">
        <v>1481</v>
      </c>
      <c r="M75" s="97">
        <v>1524</v>
      </c>
      <c r="N75" s="97">
        <v>1565</v>
      </c>
      <c r="O75" s="97">
        <v>1608</v>
      </c>
      <c r="P75" s="97">
        <v>1650</v>
      </c>
      <c r="Q75" s="97">
        <v>1692</v>
      </c>
      <c r="R75" s="97">
        <v>1733</v>
      </c>
      <c r="S75" s="97">
        <v>1774</v>
      </c>
      <c r="T75" s="97">
        <v>1818</v>
      </c>
      <c r="U75" s="97">
        <v>1862</v>
      </c>
      <c r="V75" s="97">
        <v>1900</v>
      </c>
      <c r="W75" s="97">
        <v>1943</v>
      </c>
      <c r="X75" s="97">
        <v>1984</v>
      </c>
      <c r="Y75" s="97">
        <v>2027</v>
      </c>
      <c r="Z75" s="97">
        <v>2068</v>
      </c>
      <c r="AA75" s="97">
        <v>2112</v>
      </c>
      <c r="AB75" s="97">
        <v>2152</v>
      </c>
      <c r="AC75" s="97">
        <v>2195</v>
      </c>
      <c r="AD75" s="97">
        <v>2237</v>
      </c>
      <c r="AE75" s="97">
        <v>2278</v>
      </c>
      <c r="AF75" s="97">
        <v>2321</v>
      </c>
      <c r="AG75" s="97">
        <v>2365</v>
      </c>
      <c r="AH75" s="97">
        <v>2405</v>
      </c>
      <c r="AI75" s="97">
        <v>2449</v>
      </c>
      <c r="AJ75" s="97">
        <v>2493</v>
      </c>
      <c r="AK75" s="97">
        <v>2537</v>
      </c>
      <c r="AL75" s="97">
        <v>2581</v>
      </c>
      <c r="AM75" s="97">
        <v>2622</v>
      </c>
      <c r="AN75" s="97">
        <v>2664</v>
      </c>
      <c r="AO75" s="97">
        <v>2709</v>
      </c>
      <c r="AP75" s="326">
        <v>2751</v>
      </c>
      <c r="AQ75" s="97">
        <v>2795</v>
      </c>
      <c r="AR75" s="97">
        <v>2835</v>
      </c>
      <c r="AS75" s="97">
        <v>2881</v>
      </c>
      <c r="AT75" s="97">
        <v>2925</v>
      </c>
      <c r="AU75" s="326">
        <v>2966</v>
      </c>
      <c r="AV75" s="97">
        <v>3009</v>
      </c>
      <c r="AW75" s="97">
        <v>3052</v>
      </c>
      <c r="AX75" s="97">
        <v>3095</v>
      </c>
      <c r="AY75" s="97">
        <v>3139</v>
      </c>
      <c r="AZ75" s="326">
        <v>3180</v>
      </c>
      <c r="BA75" s="96">
        <v>3297</v>
      </c>
      <c r="BB75" s="96">
        <v>3411</v>
      </c>
      <c r="BC75" s="96">
        <v>3524</v>
      </c>
      <c r="BD75" s="96">
        <v>3639</v>
      </c>
      <c r="BE75" s="333">
        <v>3753</v>
      </c>
      <c r="BF75" s="96">
        <v>3867</v>
      </c>
      <c r="BG75" s="96">
        <v>3982</v>
      </c>
      <c r="BH75" s="96">
        <v>4095</v>
      </c>
      <c r="BI75" s="96">
        <v>4210</v>
      </c>
      <c r="BJ75" s="96">
        <v>4324</v>
      </c>
      <c r="BK75" s="335" t="s">
        <v>78</v>
      </c>
    </row>
    <row r="76" spans="1:63" ht="13.5" thickBot="1">
      <c r="A76" s="321" t="s">
        <v>79</v>
      </c>
      <c r="B76" s="97">
        <v>1094</v>
      </c>
      <c r="C76" s="97">
        <v>1132</v>
      </c>
      <c r="D76" s="97">
        <v>1174</v>
      </c>
      <c r="E76" s="97">
        <v>1214</v>
      </c>
      <c r="F76" s="97">
        <v>1255</v>
      </c>
      <c r="G76" s="97">
        <v>1296</v>
      </c>
      <c r="H76" s="97">
        <v>1338</v>
      </c>
      <c r="I76" s="97">
        <v>1382</v>
      </c>
      <c r="J76" s="97">
        <v>1426</v>
      </c>
      <c r="K76" s="97">
        <v>1464</v>
      </c>
      <c r="L76" s="97">
        <v>1506</v>
      </c>
      <c r="M76" s="97">
        <v>1548</v>
      </c>
      <c r="N76" s="97">
        <v>1591</v>
      </c>
      <c r="O76" s="97">
        <v>1637</v>
      </c>
      <c r="P76" s="97">
        <v>1677</v>
      </c>
      <c r="Q76" s="97">
        <v>1724</v>
      </c>
      <c r="R76" s="97">
        <v>1763</v>
      </c>
      <c r="S76" s="97">
        <v>1803</v>
      </c>
      <c r="T76" s="97">
        <v>1851</v>
      </c>
      <c r="U76" s="97">
        <v>1892</v>
      </c>
      <c r="V76" s="97">
        <v>1936</v>
      </c>
      <c r="W76" s="97">
        <v>1980</v>
      </c>
      <c r="X76" s="97">
        <v>2020</v>
      </c>
      <c r="Y76" s="97">
        <v>2063</v>
      </c>
      <c r="Z76" s="97">
        <v>2106</v>
      </c>
      <c r="AA76" s="97">
        <v>2152</v>
      </c>
      <c r="AB76" s="97">
        <v>2191</v>
      </c>
      <c r="AC76" s="97">
        <v>2236</v>
      </c>
      <c r="AD76" s="97">
        <v>2278</v>
      </c>
      <c r="AE76" s="97">
        <v>2318</v>
      </c>
      <c r="AF76" s="97">
        <v>2364</v>
      </c>
      <c r="AG76" s="97">
        <v>2405</v>
      </c>
      <c r="AH76" s="97">
        <v>2450</v>
      </c>
      <c r="AI76" s="97">
        <v>2496</v>
      </c>
      <c r="AJ76" s="97">
        <v>2539</v>
      </c>
      <c r="AK76" s="97">
        <v>2585</v>
      </c>
      <c r="AL76" s="97">
        <v>2629</v>
      </c>
      <c r="AM76" s="97">
        <v>2674</v>
      </c>
      <c r="AN76" s="97">
        <v>2716</v>
      </c>
      <c r="AO76" s="97">
        <v>2762</v>
      </c>
      <c r="AP76" s="326">
        <v>2804</v>
      </c>
      <c r="AQ76" s="97">
        <v>2848</v>
      </c>
      <c r="AR76" s="97">
        <v>2894</v>
      </c>
      <c r="AS76" s="97">
        <v>2938</v>
      </c>
      <c r="AT76" s="97">
        <v>2980</v>
      </c>
      <c r="AU76" s="326">
        <v>3026</v>
      </c>
      <c r="AV76" s="97">
        <v>3069</v>
      </c>
      <c r="AW76" s="97">
        <v>3114</v>
      </c>
      <c r="AX76" s="97">
        <v>3158</v>
      </c>
      <c r="AY76" s="97">
        <v>3202</v>
      </c>
      <c r="AZ76" s="326">
        <v>3245</v>
      </c>
      <c r="BA76" s="96">
        <v>3358</v>
      </c>
      <c r="BB76" s="96">
        <v>3473</v>
      </c>
      <c r="BC76" s="96">
        <v>3587</v>
      </c>
      <c r="BD76" s="96">
        <v>3703</v>
      </c>
      <c r="BE76" s="333">
        <v>3816</v>
      </c>
      <c r="BF76" s="96">
        <v>3933</v>
      </c>
      <c r="BG76" s="96">
        <v>4046</v>
      </c>
      <c r="BH76" s="96">
        <v>4161</v>
      </c>
      <c r="BI76" s="96">
        <v>4275</v>
      </c>
      <c r="BJ76" s="96">
        <v>4389</v>
      </c>
      <c r="BK76" s="335" t="s">
        <v>79</v>
      </c>
    </row>
    <row r="77" spans="1:63" ht="13.5" thickBot="1">
      <c r="A77" s="321" t="s">
        <v>80</v>
      </c>
      <c r="B77" s="97">
        <v>1113</v>
      </c>
      <c r="C77" s="97">
        <v>1155</v>
      </c>
      <c r="D77" s="97">
        <v>1199</v>
      </c>
      <c r="E77" s="97">
        <v>1237</v>
      </c>
      <c r="F77" s="97">
        <v>1278</v>
      </c>
      <c r="G77" s="97">
        <v>1319</v>
      </c>
      <c r="H77" s="97">
        <v>1360</v>
      </c>
      <c r="I77" s="97">
        <v>1405</v>
      </c>
      <c r="J77" s="97">
        <v>1452</v>
      </c>
      <c r="K77" s="97">
        <v>1490</v>
      </c>
      <c r="L77" s="97">
        <v>1533</v>
      </c>
      <c r="M77" s="97">
        <v>1574</v>
      </c>
      <c r="N77" s="97">
        <v>1621</v>
      </c>
      <c r="O77" s="97">
        <v>1664</v>
      </c>
      <c r="P77" s="97">
        <v>1706</v>
      </c>
      <c r="Q77" s="97">
        <v>1754</v>
      </c>
      <c r="R77" s="97">
        <v>1794</v>
      </c>
      <c r="S77" s="97">
        <v>1838</v>
      </c>
      <c r="T77" s="97">
        <v>1886</v>
      </c>
      <c r="U77" s="97">
        <v>1924</v>
      </c>
      <c r="V77" s="97">
        <v>1969</v>
      </c>
      <c r="W77" s="97">
        <v>2012</v>
      </c>
      <c r="X77" s="97">
        <v>2055</v>
      </c>
      <c r="Y77" s="97">
        <v>2099</v>
      </c>
      <c r="Z77" s="97">
        <v>2146</v>
      </c>
      <c r="AA77" s="97">
        <v>2189</v>
      </c>
      <c r="AB77" s="97">
        <v>2231</v>
      </c>
      <c r="AC77" s="97">
        <v>2275</v>
      </c>
      <c r="AD77" s="97">
        <v>2318</v>
      </c>
      <c r="AE77" s="97">
        <v>2361</v>
      </c>
      <c r="AF77" s="97">
        <v>2405</v>
      </c>
      <c r="AG77" s="97">
        <v>2449</v>
      </c>
      <c r="AH77" s="97">
        <v>2496</v>
      </c>
      <c r="AI77" s="97">
        <v>2540</v>
      </c>
      <c r="AJ77" s="97">
        <v>2587</v>
      </c>
      <c r="AK77" s="97">
        <v>2633</v>
      </c>
      <c r="AL77" s="97">
        <v>2677</v>
      </c>
      <c r="AM77" s="97">
        <v>2723</v>
      </c>
      <c r="AN77" s="97">
        <v>2768</v>
      </c>
      <c r="AO77" s="97">
        <v>2813</v>
      </c>
      <c r="AP77" s="326">
        <v>2856</v>
      </c>
      <c r="AQ77" s="97">
        <v>2902</v>
      </c>
      <c r="AR77" s="97">
        <v>2949</v>
      </c>
      <c r="AS77" s="97">
        <v>2995</v>
      </c>
      <c r="AT77" s="97">
        <v>3040</v>
      </c>
      <c r="AU77" s="326">
        <v>3086</v>
      </c>
      <c r="AV77" s="97">
        <v>3128</v>
      </c>
      <c r="AW77" s="97">
        <v>3175</v>
      </c>
      <c r="AX77" s="97">
        <v>3221</v>
      </c>
      <c r="AY77" s="97">
        <v>3266</v>
      </c>
      <c r="AZ77" s="326">
        <v>3311</v>
      </c>
      <c r="BA77" s="96">
        <v>3427</v>
      </c>
      <c r="BB77" s="96">
        <v>3540</v>
      </c>
      <c r="BC77" s="96">
        <v>3656</v>
      </c>
      <c r="BD77" s="96">
        <v>3770</v>
      </c>
      <c r="BE77" s="333">
        <v>3884</v>
      </c>
      <c r="BF77" s="96">
        <v>3998</v>
      </c>
      <c r="BG77" s="96">
        <v>4113</v>
      </c>
      <c r="BH77" s="96">
        <v>4227</v>
      </c>
      <c r="BI77" s="96">
        <v>4341</v>
      </c>
      <c r="BJ77" s="96">
        <v>4457</v>
      </c>
      <c r="BK77" s="335" t="s">
        <v>80</v>
      </c>
    </row>
    <row r="78" spans="1:63" ht="13.5" thickBot="1">
      <c r="A78" s="321" t="s">
        <v>81</v>
      </c>
      <c r="B78" s="97">
        <v>1137</v>
      </c>
      <c r="C78" s="97">
        <v>1180</v>
      </c>
      <c r="D78" s="97">
        <v>1221</v>
      </c>
      <c r="E78" s="97">
        <v>1258</v>
      </c>
      <c r="F78" s="97">
        <v>1300</v>
      </c>
      <c r="G78" s="97">
        <v>1340</v>
      </c>
      <c r="H78" s="97">
        <v>1385</v>
      </c>
      <c r="I78" s="97">
        <v>1428</v>
      </c>
      <c r="J78" s="97">
        <v>1475</v>
      </c>
      <c r="K78" s="97">
        <v>1515</v>
      </c>
      <c r="L78" s="97">
        <v>1560</v>
      </c>
      <c r="M78" s="97">
        <v>1602</v>
      </c>
      <c r="N78" s="97">
        <v>1648</v>
      </c>
      <c r="O78" s="97">
        <v>1692</v>
      </c>
      <c r="P78" s="97">
        <v>1733</v>
      </c>
      <c r="Q78" s="97">
        <v>1783</v>
      </c>
      <c r="R78" s="97">
        <v>1825</v>
      </c>
      <c r="S78" s="97">
        <v>1865</v>
      </c>
      <c r="T78" s="97">
        <v>1918</v>
      </c>
      <c r="U78" s="97">
        <v>1958</v>
      </c>
      <c r="V78" s="97">
        <v>2003</v>
      </c>
      <c r="W78" s="97">
        <v>2050</v>
      </c>
      <c r="X78" s="97">
        <v>2090</v>
      </c>
      <c r="Y78" s="97">
        <v>2135</v>
      </c>
      <c r="Z78" s="97">
        <v>2182</v>
      </c>
      <c r="AA78" s="97">
        <v>2228</v>
      </c>
      <c r="AB78" s="97">
        <v>2267</v>
      </c>
      <c r="AC78" s="97">
        <v>2315</v>
      </c>
      <c r="AD78" s="97">
        <v>2361</v>
      </c>
      <c r="AE78" s="97">
        <v>2399</v>
      </c>
      <c r="AF78" s="97">
        <v>2448</v>
      </c>
      <c r="AG78" s="97">
        <v>2493</v>
      </c>
      <c r="AH78" s="97">
        <v>2539</v>
      </c>
      <c r="AI78" s="97">
        <v>2587</v>
      </c>
      <c r="AJ78" s="97">
        <v>2633</v>
      </c>
      <c r="AK78" s="97">
        <v>2677</v>
      </c>
      <c r="AL78" s="97">
        <v>2725</v>
      </c>
      <c r="AM78" s="97">
        <v>2770</v>
      </c>
      <c r="AN78" s="97">
        <v>2819</v>
      </c>
      <c r="AO78" s="97">
        <v>2867</v>
      </c>
      <c r="AP78" s="326">
        <v>2912</v>
      </c>
      <c r="AQ78" s="97">
        <v>2954</v>
      </c>
      <c r="AR78" s="97">
        <v>3005</v>
      </c>
      <c r="AS78" s="97">
        <v>3049</v>
      </c>
      <c r="AT78" s="97">
        <v>3096</v>
      </c>
      <c r="AU78" s="326">
        <v>3142</v>
      </c>
      <c r="AV78" s="97">
        <v>3191</v>
      </c>
      <c r="AW78" s="97">
        <v>3238</v>
      </c>
      <c r="AX78" s="97">
        <v>3282</v>
      </c>
      <c r="AY78" s="97">
        <v>3330</v>
      </c>
      <c r="AZ78" s="326">
        <v>3376</v>
      </c>
      <c r="BA78" s="96">
        <v>3490</v>
      </c>
      <c r="BB78" s="96">
        <v>3604</v>
      </c>
      <c r="BC78" s="96">
        <v>3720</v>
      </c>
      <c r="BD78" s="96">
        <v>3833</v>
      </c>
      <c r="BE78" s="333">
        <v>3946</v>
      </c>
      <c r="BF78" s="96">
        <v>4063</v>
      </c>
      <c r="BG78" s="96">
        <v>4177</v>
      </c>
      <c r="BH78" s="96">
        <v>4291</v>
      </c>
      <c r="BI78" s="96">
        <v>4406</v>
      </c>
      <c r="BJ78" s="96">
        <v>4521</v>
      </c>
      <c r="BK78" s="335" t="s">
        <v>81</v>
      </c>
    </row>
    <row r="79" spans="1:63" ht="13.5" thickBot="1">
      <c r="A79" s="321" t="s">
        <v>82</v>
      </c>
      <c r="B79" s="326">
        <v>1161</v>
      </c>
      <c r="C79" s="326">
        <v>1202</v>
      </c>
      <c r="D79" s="326">
        <v>1243</v>
      </c>
      <c r="E79" s="326">
        <v>1283</v>
      </c>
      <c r="F79" s="326">
        <v>1322</v>
      </c>
      <c r="G79" s="326">
        <v>1364</v>
      </c>
      <c r="H79" s="326">
        <v>1406</v>
      </c>
      <c r="I79" s="326">
        <v>1453</v>
      </c>
      <c r="J79" s="326">
        <v>1500</v>
      </c>
      <c r="K79" s="326">
        <v>1541</v>
      </c>
      <c r="L79" s="326">
        <v>1586</v>
      </c>
      <c r="M79" s="326">
        <v>1627</v>
      </c>
      <c r="N79" s="326">
        <v>1674</v>
      </c>
      <c r="O79" s="326">
        <v>1724</v>
      </c>
      <c r="P79" s="326">
        <v>1760</v>
      </c>
      <c r="Q79" s="326">
        <v>1817</v>
      </c>
      <c r="R79" s="326">
        <v>1856</v>
      </c>
      <c r="S79" s="326">
        <v>1894</v>
      </c>
      <c r="T79" s="326">
        <v>1949</v>
      </c>
      <c r="U79" s="326">
        <v>1989</v>
      </c>
      <c r="V79" s="326">
        <v>2037</v>
      </c>
      <c r="W79" s="326">
        <v>2085</v>
      </c>
      <c r="X79" s="326">
        <v>2127</v>
      </c>
      <c r="Y79" s="326">
        <v>2171</v>
      </c>
      <c r="Z79" s="326">
        <v>2218</v>
      </c>
      <c r="AA79" s="326">
        <v>2265</v>
      </c>
      <c r="AB79" s="326">
        <v>2305</v>
      </c>
      <c r="AC79" s="326">
        <v>2355</v>
      </c>
      <c r="AD79" s="326">
        <v>2399</v>
      </c>
      <c r="AE79" s="326">
        <v>2443</v>
      </c>
      <c r="AF79" s="326">
        <v>2489</v>
      </c>
      <c r="AG79" s="326">
        <v>2537</v>
      </c>
      <c r="AH79" s="326">
        <v>2585</v>
      </c>
      <c r="AI79" s="326">
        <v>2633</v>
      </c>
      <c r="AJ79" s="326">
        <v>2677</v>
      </c>
      <c r="AK79" s="326">
        <v>2725</v>
      </c>
      <c r="AL79" s="326">
        <v>2775</v>
      </c>
      <c r="AM79" s="326">
        <v>2822</v>
      </c>
      <c r="AN79" s="326">
        <v>2870</v>
      </c>
      <c r="AO79" s="326">
        <v>2916</v>
      </c>
      <c r="AP79" s="326">
        <v>2965</v>
      </c>
      <c r="AQ79" s="97">
        <v>3014</v>
      </c>
      <c r="AR79" s="97">
        <v>3060</v>
      </c>
      <c r="AS79" s="97">
        <v>3107</v>
      </c>
      <c r="AT79" s="97">
        <v>3153</v>
      </c>
      <c r="AU79" s="326">
        <v>3202</v>
      </c>
      <c r="AV79" s="97">
        <v>3247</v>
      </c>
      <c r="AW79" s="97">
        <v>3297</v>
      </c>
      <c r="AX79" s="97">
        <v>3345</v>
      </c>
      <c r="AY79" s="97">
        <v>3392</v>
      </c>
      <c r="AZ79" s="326">
        <v>3439</v>
      </c>
      <c r="BA79" s="96">
        <v>3556</v>
      </c>
      <c r="BB79" s="96">
        <v>3670</v>
      </c>
      <c r="BC79" s="96">
        <v>3784</v>
      </c>
      <c r="BD79" s="96">
        <v>3897</v>
      </c>
      <c r="BE79" s="333">
        <v>4011</v>
      </c>
      <c r="BF79" s="96">
        <v>4127</v>
      </c>
      <c r="BG79" s="96">
        <v>4240</v>
      </c>
      <c r="BH79" s="96">
        <v>4356</v>
      </c>
      <c r="BI79" s="96">
        <v>4470</v>
      </c>
      <c r="BJ79" s="96">
        <v>4584</v>
      </c>
      <c r="BK79" s="335" t="s">
        <v>82</v>
      </c>
    </row>
    <row r="80" spans="1:63" ht="13.5" thickBot="1">
      <c r="A80" s="321" t="s">
        <v>83</v>
      </c>
      <c r="B80" s="97">
        <v>1186</v>
      </c>
      <c r="C80" s="97">
        <v>1225</v>
      </c>
      <c r="D80" s="97">
        <v>1265</v>
      </c>
      <c r="E80" s="97">
        <v>1306</v>
      </c>
      <c r="F80" s="97">
        <v>1346</v>
      </c>
      <c r="G80" s="97">
        <v>1388</v>
      </c>
      <c r="H80" s="97">
        <v>1428</v>
      </c>
      <c r="I80" s="97">
        <v>1477</v>
      </c>
      <c r="J80" s="97">
        <v>1524</v>
      </c>
      <c r="K80" s="97">
        <v>1565</v>
      </c>
      <c r="L80" s="97">
        <v>1613</v>
      </c>
      <c r="M80" s="97">
        <v>1653</v>
      </c>
      <c r="N80" s="97">
        <v>1704</v>
      </c>
      <c r="O80" s="97">
        <v>1751</v>
      </c>
      <c r="P80" s="97">
        <v>1790</v>
      </c>
      <c r="Q80" s="97">
        <v>1844</v>
      </c>
      <c r="R80" s="97">
        <v>1886</v>
      </c>
      <c r="S80" s="97">
        <v>1929</v>
      </c>
      <c r="T80" s="97">
        <v>1983</v>
      </c>
      <c r="U80" s="97">
        <v>2023</v>
      </c>
      <c r="V80" s="97">
        <v>2069</v>
      </c>
      <c r="W80" s="97">
        <v>2118</v>
      </c>
      <c r="X80" s="97">
        <v>2159</v>
      </c>
      <c r="Y80" s="97">
        <v>2209</v>
      </c>
      <c r="Z80" s="97">
        <v>2258</v>
      </c>
      <c r="AA80" s="97">
        <v>2304</v>
      </c>
      <c r="AB80" s="97">
        <v>2345</v>
      </c>
      <c r="AC80" s="97">
        <v>2393</v>
      </c>
      <c r="AD80" s="97">
        <v>2443</v>
      </c>
      <c r="AE80" s="97">
        <v>2484</v>
      </c>
      <c r="AF80" s="97">
        <v>2531</v>
      </c>
      <c r="AG80" s="97">
        <v>2581</v>
      </c>
      <c r="AH80" s="97">
        <v>2629</v>
      </c>
      <c r="AI80" s="97">
        <v>2677</v>
      </c>
      <c r="AJ80" s="97">
        <v>2725</v>
      </c>
      <c r="AK80" s="97">
        <v>2775</v>
      </c>
      <c r="AL80" s="97">
        <v>2822</v>
      </c>
      <c r="AM80" s="97">
        <v>2872</v>
      </c>
      <c r="AN80" s="97">
        <v>2921</v>
      </c>
      <c r="AO80" s="97">
        <v>2969</v>
      </c>
      <c r="AP80" s="326">
        <v>3019</v>
      </c>
      <c r="AQ80" s="97">
        <v>3066</v>
      </c>
      <c r="AR80" s="97">
        <v>3115</v>
      </c>
      <c r="AS80" s="97">
        <v>3165</v>
      </c>
      <c r="AT80" s="97">
        <v>3213</v>
      </c>
      <c r="AU80" s="326">
        <v>3261</v>
      </c>
      <c r="AV80" s="97">
        <v>3309</v>
      </c>
      <c r="AW80" s="97">
        <v>3357</v>
      </c>
      <c r="AX80" s="97">
        <v>3407</v>
      </c>
      <c r="AY80" s="97">
        <v>3456</v>
      </c>
      <c r="AZ80" s="326">
        <v>3505</v>
      </c>
      <c r="BA80" s="96">
        <v>3619</v>
      </c>
      <c r="BB80" s="96">
        <v>3733</v>
      </c>
      <c r="BC80" s="96">
        <v>3849</v>
      </c>
      <c r="BD80" s="96">
        <v>3962</v>
      </c>
      <c r="BE80" s="333">
        <v>4076</v>
      </c>
      <c r="BF80" s="96">
        <v>4191</v>
      </c>
      <c r="BG80" s="96">
        <v>4304</v>
      </c>
      <c r="BH80" s="96">
        <v>4418</v>
      </c>
      <c r="BI80" s="96">
        <v>4532</v>
      </c>
      <c r="BJ80" s="96">
        <v>4648</v>
      </c>
      <c r="BK80" s="335" t="s">
        <v>83</v>
      </c>
    </row>
    <row r="81" spans="1:63" ht="13.5" thickBot="1">
      <c r="A81" s="321" t="s">
        <v>84</v>
      </c>
      <c r="B81" s="97">
        <v>1206</v>
      </c>
      <c r="C81" s="97">
        <v>1247</v>
      </c>
      <c r="D81" s="97">
        <v>1288</v>
      </c>
      <c r="E81" s="97">
        <v>1329</v>
      </c>
      <c r="F81" s="97">
        <v>1367</v>
      </c>
      <c r="G81" s="97">
        <v>1411</v>
      </c>
      <c r="H81" s="97">
        <v>1452</v>
      </c>
      <c r="I81" s="97">
        <v>1500</v>
      </c>
      <c r="J81" s="97">
        <v>1548</v>
      </c>
      <c r="K81" s="97">
        <v>1590</v>
      </c>
      <c r="L81" s="97">
        <v>1638</v>
      </c>
      <c r="M81" s="97">
        <v>1679</v>
      </c>
      <c r="N81" s="97">
        <v>1730</v>
      </c>
      <c r="O81" s="97">
        <v>1777</v>
      </c>
      <c r="P81" s="97">
        <v>1818</v>
      </c>
      <c r="Q81" s="97">
        <v>1876</v>
      </c>
      <c r="R81" s="97">
        <v>1918</v>
      </c>
      <c r="S81" s="97">
        <v>1958</v>
      </c>
      <c r="T81" s="97">
        <v>2014</v>
      </c>
      <c r="U81" s="97">
        <v>2055</v>
      </c>
      <c r="V81" s="97">
        <v>2104</v>
      </c>
      <c r="W81" s="97">
        <v>2155</v>
      </c>
      <c r="X81" s="97">
        <v>2195</v>
      </c>
      <c r="Y81" s="97">
        <v>2244</v>
      </c>
      <c r="Z81" s="97">
        <v>2295</v>
      </c>
      <c r="AA81" s="97">
        <v>2343</v>
      </c>
      <c r="AB81" s="97">
        <v>2385</v>
      </c>
      <c r="AC81" s="97">
        <v>2434</v>
      </c>
      <c r="AD81" s="97">
        <v>2484</v>
      </c>
      <c r="AE81" s="97">
        <v>2519</v>
      </c>
      <c r="AF81" s="97">
        <v>2571</v>
      </c>
      <c r="AG81" s="97">
        <v>2622</v>
      </c>
      <c r="AH81" s="97">
        <v>2674</v>
      </c>
      <c r="AI81" s="97">
        <v>2723</v>
      </c>
      <c r="AJ81" s="97">
        <v>2770</v>
      </c>
      <c r="AK81" s="97">
        <v>2822</v>
      </c>
      <c r="AL81" s="97">
        <v>2872</v>
      </c>
      <c r="AM81" s="97">
        <v>2922</v>
      </c>
      <c r="AN81" s="97">
        <v>2974</v>
      </c>
      <c r="AO81" s="97">
        <v>3020</v>
      </c>
      <c r="AP81" s="326">
        <v>3069</v>
      </c>
      <c r="AQ81" s="97">
        <v>3121</v>
      </c>
      <c r="AR81" s="97">
        <v>3171</v>
      </c>
      <c r="AS81" s="97">
        <v>3221</v>
      </c>
      <c r="AT81" s="97">
        <v>3268</v>
      </c>
      <c r="AU81" s="326">
        <v>3320</v>
      </c>
      <c r="AV81" s="97">
        <v>3371</v>
      </c>
      <c r="AW81" s="97">
        <v>3419</v>
      </c>
      <c r="AX81" s="97">
        <v>3471</v>
      </c>
      <c r="AY81" s="97">
        <v>3520</v>
      </c>
      <c r="AZ81" s="326">
        <v>3570</v>
      </c>
      <c r="BA81" s="96">
        <v>3684</v>
      </c>
      <c r="BB81" s="96">
        <v>3799</v>
      </c>
      <c r="BC81" s="96">
        <v>3913</v>
      </c>
      <c r="BD81" s="96">
        <v>4027</v>
      </c>
      <c r="BE81" s="333">
        <v>4143</v>
      </c>
      <c r="BF81" s="96">
        <v>4257</v>
      </c>
      <c r="BG81" s="96">
        <v>4371</v>
      </c>
      <c r="BH81" s="96">
        <v>4486</v>
      </c>
      <c r="BI81" s="96">
        <v>4599</v>
      </c>
      <c r="BJ81" s="96">
        <v>4714</v>
      </c>
      <c r="BK81" s="335" t="s">
        <v>84</v>
      </c>
    </row>
    <row r="82" spans="1:63" ht="13.5" thickBot="1">
      <c r="A82" s="321" t="s">
        <v>85</v>
      </c>
      <c r="B82" s="97">
        <v>1228</v>
      </c>
      <c r="C82" s="97">
        <v>1269</v>
      </c>
      <c r="D82" s="97">
        <v>1311</v>
      </c>
      <c r="E82" s="97">
        <v>1351</v>
      </c>
      <c r="F82" s="97">
        <v>1390</v>
      </c>
      <c r="G82" s="97">
        <v>1433</v>
      </c>
      <c r="H82" s="97">
        <v>1474</v>
      </c>
      <c r="I82" s="97">
        <v>1524</v>
      </c>
      <c r="J82" s="97">
        <v>1573</v>
      </c>
      <c r="K82" s="97">
        <v>1614</v>
      </c>
      <c r="L82" s="97">
        <v>1664</v>
      </c>
      <c r="M82" s="97">
        <v>1706</v>
      </c>
      <c r="N82" s="97">
        <v>1756</v>
      </c>
      <c r="O82" s="97">
        <v>1803</v>
      </c>
      <c r="P82" s="97">
        <v>1846</v>
      </c>
      <c r="Q82" s="97">
        <v>1908</v>
      </c>
      <c r="R82" s="97">
        <v>1946</v>
      </c>
      <c r="S82" s="97">
        <v>1988</v>
      </c>
      <c r="T82" s="97">
        <v>2047</v>
      </c>
      <c r="U82" s="97">
        <v>2090</v>
      </c>
      <c r="V82" s="97">
        <v>2139</v>
      </c>
      <c r="W82" s="97">
        <v>2189</v>
      </c>
      <c r="X82" s="97">
        <v>2232</v>
      </c>
      <c r="Y82" s="97">
        <v>2281</v>
      </c>
      <c r="Z82" s="97">
        <v>2330</v>
      </c>
      <c r="AA82" s="97">
        <v>2381</v>
      </c>
      <c r="AB82" s="97">
        <v>2422</v>
      </c>
      <c r="AC82" s="97">
        <v>2473</v>
      </c>
      <c r="AD82" s="97">
        <v>2519</v>
      </c>
      <c r="AE82" s="97">
        <v>2564</v>
      </c>
      <c r="AF82" s="97">
        <v>2615</v>
      </c>
      <c r="AG82" s="97">
        <v>2664</v>
      </c>
      <c r="AH82" s="97">
        <v>2716</v>
      </c>
      <c r="AI82" s="97">
        <v>2768</v>
      </c>
      <c r="AJ82" s="97">
        <v>2819</v>
      </c>
      <c r="AK82" s="97">
        <v>2870</v>
      </c>
      <c r="AL82" s="97">
        <v>2921</v>
      </c>
      <c r="AM82" s="97">
        <v>2974</v>
      </c>
      <c r="AN82" s="97">
        <v>3020</v>
      </c>
      <c r="AO82" s="97">
        <v>3072</v>
      </c>
      <c r="AP82" s="326">
        <v>3124</v>
      </c>
      <c r="AQ82" s="97">
        <v>3175</v>
      </c>
      <c r="AR82" s="97">
        <v>3226</v>
      </c>
      <c r="AS82" s="97">
        <v>3278</v>
      </c>
      <c r="AT82" s="97">
        <v>3328</v>
      </c>
      <c r="AU82" s="326">
        <v>3377</v>
      </c>
      <c r="AV82" s="97">
        <v>3430</v>
      </c>
      <c r="AW82" s="97">
        <v>3479</v>
      </c>
      <c r="AX82" s="97">
        <v>3532</v>
      </c>
      <c r="AY82" s="97">
        <v>3583</v>
      </c>
      <c r="AZ82" s="326">
        <v>3631</v>
      </c>
      <c r="BA82" s="96">
        <v>3746</v>
      </c>
      <c r="BB82" s="96">
        <v>3859</v>
      </c>
      <c r="BC82" s="96">
        <v>3975</v>
      </c>
      <c r="BD82" s="96">
        <v>4090</v>
      </c>
      <c r="BE82" s="333">
        <v>4204</v>
      </c>
      <c r="BF82" s="96">
        <v>4317</v>
      </c>
      <c r="BG82" s="96">
        <v>4434</v>
      </c>
      <c r="BH82" s="96">
        <v>4547</v>
      </c>
      <c r="BI82" s="96">
        <v>4660</v>
      </c>
      <c r="BJ82" s="96">
        <v>4777</v>
      </c>
      <c r="BK82" s="335" t="s">
        <v>85</v>
      </c>
    </row>
    <row r="83" spans="1:63" ht="13.5" thickBot="1">
      <c r="A83" s="321" t="s">
        <v>86</v>
      </c>
      <c r="B83" s="97">
        <v>1252</v>
      </c>
      <c r="C83" s="97">
        <v>1294</v>
      </c>
      <c r="D83" s="97">
        <v>1333</v>
      </c>
      <c r="E83" s="97">
        <v>1373</v>
      </c>
      <c r="F83" s="97">
        <v>1413</v>
      </c>
      <c r="G83" s="97">
        <v>1455</v>
      </c>
      <c r="H83" s="97">
        <v>1498</v>
      </c>
      <c r="I83" s="97">
        <v>1547</v>
      </c>
      <c r="J83" s="97">
        <v>1600</v>
      </c>
      <c r="K83" s="97">
        <v>1638</v>
      </c>
      <c r="L83" s="97">
        <v>1690</v>
      </c>
      <c r="M83" s="97">
        <v>1732</v>
      </c>
      <c r="N83" s="97">
        <v>1782</v>
      </c>
      <c r="O83" s="97">
        <v>1834</v>
      </c>
      <c r="P83" s="97">
        <v>1874</v>
      </c>
      <c r="Q83" s="97">
        <v>1937</v>
      </c>
      <c r="R83" s="97">
        <v>1978</v>
      </c>
      <c r="S83" s="97">
        <v>2020</v>
      </c>
      <c r="T83" s="97">
        <v>2079</v>
      </c>
      <c r="U83" s="97">
        <v>2121</v>
      </c>
      <c r="V83" s="97">
        <v>2172</v>
      </c>
      <c r="W83" s="97">
        <v>2223</v>
      </c>
      <c r="X83" s="97">
        <v>2265</v>
      </c>
      <c r="Y83" s="97">
        <v>2317</v>
      </c>
      <c r="Z83" s="97">
        <v>2369</v>
      </c>
      <c r="AA83" s="97">
        <v>2420</v>
      </c>
      <c r="AB83" s="97">
        <v>2462</v>
      </c>
      <c r="AC83" s="97">
        <v>2514</v>
      </c>
      <c r="AD83" s="97">
        <v>2564</v>
      </c>
      <c r="AE83" s="97">
        <v>2604</v>
      </c>
      <c r="AF83" s="97">
        <v>2656</v>
      </c>
      <c r="AG83" s="97">
        <v>2709</v>
      </c>
      <c r="AH83" s="97">
        <v>2762</v>
      </c>
      <c r="AI83" s="97">
        <v>2813</v>
      </c>
      <c r="AJ83" s="97">
        <v>2867</v>
      </c>
      <c r="AK83" s="97">
        <v>2916</v>
      </c>
      <c r="AL83" s="97">
        <v>2969</v>
      </c>
      <c r="AM83" s="97">
        <v>3020</v>
      </c>
      <c r="AN83" s="97">
        <v>3072</v>
      </c>
      <c r="AO83" s="97">
        <v>3125</v>
      </c>
      <c r="AP83" s="326">
        <v>3175</v>
      </c>
      <c r="AQ83" s="97">
        <v>3228</v>
      </c>
      <c r="AR83" s="97">
        <v>3281</v>
      </c>
      <c r="AS83" s="97">
        <v>3333</v>
      </c>
      <c r="AT83" s="97">
        <v>3385</v>
      </c>
      <c r="AU83" s="326">
        <v>3439</v>
      </c>
      <c r="AV83" s="97">
        <v>3492</v>
      </c>
      <c r="AW83" s="97">
        <v>3543</v>
      </c>
      <c r="AX83" s="97">
        <v>3593</v>
      </c>
      <c r="AY83" s="97">
        <v>3647</v>
      </c>
      <c r="AZ83" s="326">
        <v>3696</v>
      </c>
      <c r="BA83" s="96">
        <v>3811</v>
      </c>
      <c r="BB83" s="96">
        <v>3926</v>
      </c>
      <c r="BC83" s="96">
        <v>4042</v>
      </c>
      <c r="BD83" s="96">
        <v>4155</v>
      </c>
      <c r="BE83" s="333">
        <v>4271</v>
      </c>
      <c r="BF83" s="96">
        <v>4384</v>
      </c>
      <c r="BG83" s="96">
        <v>4500</v>
      </c>
      <c r="BH83" s="96">
        <v>4613</v>
      </c>
      <c r="BI83" s="96">
        <v>4728</v>
      </c>
      <c r="BJ83" s="96">
        <v>4841</v>
      </c>
      <c r="BK83" s="335" t="s">
        <v>86</v>
      </c>
    </row>
    <row r="84" spans="1:63" ht="13.5" thickBot="1">
      <c r="A84" s="322" t="s">
        <v>87</v>
      </c>
      <c r="B84" s="327">
        <v>1273</v>
      </c>
      <c r="C84" s="327">
        <v>1315</v>
      </c>
      <c r="D84" s="327">
        <v>1357</v>
      </c>
      <c r="E84" s="327">
        <v>1396</v>
      </c>
      <c r="F84" s="327">
        <v>1435</v>
      </c>
      <c r="G84" s="327">
        <v>1479</v>
      </c>
      <c r="H84" s="327">
        <v>1519</v>
      </c>
      <c r="I84" s="327">
        <v>1570</v>
      </c>
      <c r="J84" s="327">
        <v>1625</v>
      </c>
      <c r="K84" s="327">
        <v>1664</v>
      </c>
      <c r="L84" s="327">
        <v>1717</v>
      </c>
      <c r="M84" s="327">
        <v>1757</v>
      </c>
      <c r="N84" s="327">
        <v>1811</v>
      </c>
      <c r="O84" s="327">
        <v>1864</v>
      </c>
      <c r="P84" s="327">
        <v>1904</v>
      </c>
      <c r="Q84" s="327">
        <v>1968</v>
      </c>
      <c r="R84" s="327">
        <v>2008</v>
      </c>
      <c r="S84" s="327">
        <v>2050</v>
      </c>
      <c r="T84" s="327">
        <v>2114</v>
      </c>
      <c r="U84" s="327">
        <v>2155</v>
      </c>
      <c r="V84" s="327">
        <v>2208</v>
      </c>
      <c r="W84" s="327">
        <v>2261</v>
      </c>
      <c r="X84" s="327">
        <v>2301</v>
      </c>
      <c r="Y84" s="327">
        <v>2355</v>
      </c>
      <c r="Z84" s="327">
        <v>2405</v>
      </c>
      <c r="AA84" s="327">
        <v>2461</v>
      </c>
      <c r="AB84" s="327">
        <v>2496</v>
      </c>
      <c r="AC84" s="327">
        <v>2551</v>
      </c>
      <c r="AD84" s="327">
        <v>2604</v>
      </c>
      <c r="AE84" s="327">
        <v>2645</v>
      </c>
      <c r="AF84" s="327">
        <v>2700</v>
      </c>
      <c r="AG84" s="327">
        <v>2751</v>
      </c>
      <c r="AH84" s="327">
        <v>2804</v>
      </c>
      <c r="AI84" s="327">
        <v>2856</v>
      </c>
      <c r="AJ84" s="327">
        <v>2912</v>
      </c>
      <c r="AK84" s="326">
        <v>2965</v>
      </c>
      <c r="AL84" s="326">
        <v>3019</v>
      </c>
      <c r="AM84" s="326">
        <v>3069</v>
      </c>
      <c r="AN84" s="326">
        <v>3124</v>
      </c>
      <c r="AO84" s="326">
        <v>3175</v>
      </c>
      <c r="AP84" s="326">
        <v>3231</v>
      </c>
      <c r="AQ84" s="97">
        <v>3282</v>
      </c>
      <c r="AR84" s="97">
        <v>3335</v>
      </c>
      <c r="AS84" s="97">
        <v>3390</v>
      </c>
      <c r="AT84" s="97">
        <v>3443</v>
      </c>
      <c r="AU84" s="326">
        <v>3497</v>
      </c>
      <c r="AV84" s="97">
        <v>3549</v>
      </c>
      <c r="AW84" s="97">
        <v>3603</v>
      </c>
      <c r="AX84" s="97">
        <v>3656</v>
      </c>
      <c r="AY84" s="97">
        <v>3709</v>
      </c>
      <c r="AZ84" s="326">
        <v>3763</v>
      </c>
      <c r="BA84" s="96">
        <v>3878</v>
      </c>
      <c r="BB84" s="96">
        <v>3992</v>
      </c>
      <c r="BC84" s="96">
        <v>4107</v>
      </c>
      <c r="BD84" s="96">
        <v>4221</v>
      </c>
      <c r="BE84" s="333">
        <v>4335</v>
      </c>
      <c r="BF84" s="96">
        <v>4448</v>
      </c>
      <c r="BG84" s="96">
        <v>4566</v>
      </c>
      <c r="BH84" s="96">
        <v>4679</v>
      </c>
      <c r="BI84" s="96">
        <v>4793</v>
      </c>
      <c r="BJ84" s="96">
        <v>4907</v>
      </c>
      <c r="BK84" s="336" t="s">
        <v>87</v>
      </c>
    </row>
    <row r="85" spans="1:63">
      <c r="A85" s="386">
        <v>6100</v>
      </c>
      <c r="B85" s="452">
        <v>1389</v>
      </c>
      <c r="C85" s="109">
        <v>1428</v>
      </c>
      <c r="D85" s="109">
        <v>1470</v>
      </c>
      <c r="E85" s="109">
        <v>1511</v>
      </c>
      <c r="F85" s="109">
        <v>1548</v>
      </c>
      <c r="G85" s="109">
        <v>1594</v>
      </c>
      <c r="H85" s="109">
        <v>1632</v>
      </c>
      <c r="I85" s="109">
        <v>1685</v>
      </c>
      <c r="J85" s="109">
        <v>1738</v>
      </c>
      <c r="K85" s="109">
        <v>1779</v>
      </c>
      <c r="L85" s="109">
        <v>1831</v>
      </c>
      <c r="M85" s="109">
        <v>1871</v>
      </c>
      <c r="N85" s="109">
        <v>1925</v>
      </c>
      <c r="O85" s="109">
        <v>1978</v>
      </c>
      <c r="P85" s="109">
        <v>2020</v>
      </c>
      <c r="Q85" s="109">
        <v>2082</v>
      </c>
      <c r="R85" s="109">
        <v>2125</v>
      </c>
      <c r="S85" s="109">
        <v>2163</v>
      </c>
      <c r="T85" s="109">
        <v>2231</v>
      </c>
      <c r="U85" s="109">
        <v>2268</v>
      </c>
      <c r="V85" s="109">
        <v>2321</v>
      </c>
      <c r="W85" s="109">
        <v>2375</v>
      </c>
      <c r="X85" s="109">
        <v>2415</v>
      </c>
      <c r="Y85" s="109">
        <v>2470</v>
      </c>
      <c r="Z85" s="109">
        <v>2519</v>
      </c>
      <c r="AA85" s="109">
        <v>2575</v>
      </c>
      <c r="AB85" s="109">
        <v>2610</v>
      </c>
      <c r="AC85" s="109">
        <v>2666</v>
      </c>
      <c r="AD85" s="109">
        <v>2719</v>
      </c>
      <c r="AE85" s="109">
        <v>2761</v>
      </c>
      <c r="AF85" s="109">
        <v>2814</v>
      </c>
      <c r="AG85" s="109">
        <v>2867</v>
      </c>
      <c r="AH85" s="109">
        <v>2919</v>
      </c>
      <c r="AI85" s="109">
        <v>2974</v>
      </c>
      <c r="AJ85" s="109">
        <v>3027</v>
      </c>
      <c r="AK85" s="109">
        <v>3081</v>
      </c>
      <c r="AL85" s="109">
        <v>3134</v>
      </c>
      <c r="AM85" s="109">
        <v>3185</v>
      </c>
      <c r="AN85" s="109">
        <v>3239</v>
      </c>
      <c r="AO85" s="109">
        <v>3291</v>
      </c>
      <c r="AP85" s="331">
        <v>3346</v>
      </c>
      <c r="AQ85" s="109">
        <v>3398</v>
      </c>
      <c r="AR85" s="109">
        <v>3452</v>
      </c>
      <c r="AS85" s="109">
        <v>3505</v>
      </c>
      <c r="AT85" s="109">
        <v>3559</v>
      </c>
      <c r="AU85" s="331">
        <v>3612</v>
      </c>
      <c r="AV85" s="109">
        <v>3664</v>
      </c>
      <c r="AW85" s="109">
        <v>3719</v>
      </c>
      <c r="AX85" s="109">
        <v>3770</v>
      </c>
      <c r="AY85" s="109">
        <v>3825</v>
      </c>
      <c r="AZ85" s="331">
        <v>3878</v>
      </c>
      <c r="BA85" s="453">
        <v>3992</v>
      </c>
      <c r="BB85" s="453">
        <v>4107</v>
      </c>
      <c r="BC85" s="453">
        <v>4221</v>
      </c>
      <c r="BD85" s="453">
        <v>4335</v>
      </c>
      <c r="BE85" s="454">
        <v>4448</v>
      </c>
      <c r="BF85" s="453">
        <v>4566</v>
      </c>
      <c r="BG85" s="455">
        <v>4679</v>
      </c>
      <c r="BH85" s="455">
        <v>4793</v>
      </c>
      <c r="BI85" s="17">
        <v>0</v>
      </c>
      <c r="BJ85" s="17">
        <v>0</v>
      </c>
      <c r="BK85" s="383">
        <v>6100</v>
      </c>
    </row>
    <row r="86" spans="1:63" ht="15">
      <c r="A86" s="387">
        <v>6200</v>
      </c>
      <c r="B86" s="110">
        <v>1502</v>
      </c>
      <c r="C86" s="98">
        <v>1544</v>
      </c>
      <c r="D86" s="98">
        <v>1584</v>
      </c>
      <c r="E86" s="98">
        <v>1626</v>
      </c>
      <c r="F86" s="98">
        <v>1664</v>
      </c>
      <c r="G86" s="98">
        <v>1710</v>
      </c>
      <c r="H86" s="98">
        <v>1747</v>
      </c>
      <c r="I86" s="98">
        <v>1798</v>
      </c>
      <c r="J86" s="98">
        <v>1852</v>
      </c>
      <c r="K86" s="98">
        <v>1893</v>
      </c>
      <c r="L86" s="98">
        <v>1946</v>
      </c>
      <c r="M86" s="98">
        <v>1985</v>
      </c>
      <c r="N86" s="98">
        <v>2039</v>
      </c>
      <c r="O86" s="98">
        <v>2091</v>
      </c>
      <c r="P86" s="98">
        <v>2135</v>
      </c>
      <c r="Q86" s="98">
        <v>2195</v>
      </c>
      <c r="R86" s="98">
        <v>2238</v>
      </c>
      <c r="S86" s="98">
        <v>2278</v>
      </c>
      <c r="T86" s="98">
        <v>2344</v>
      </c>
      <c r="U86" s="98">
        <v>2383</v>
      </c>
      <c r="V86" s="98">
        <v>2434</v>
      </c>
      <c r="W86" s="98">
        <v>2488</v>
      </c>
      <c r="X86" s="98">
        <v>2529</v>
      </c>
      <c r="Y86" s="98">
        <v>2583</v>
      </c>
      <c r="Z86" s="98">
        <v>2635</v>
      </c>
      <c r="AA86" s="98">
        <v>2690</v>
      </c>
      <c r="AB86" s="98">
        <v>2725</v>
      </c>
      <c r="AC86" s="98">
        <v>2780</v>
      </c>
      <c r="AD86" s="98">
        <v>2832</v>
      </c>
      <c r="AE86" s="98">
        <v>2874</v>
      </c>
      <c r="AF86" s="98">
        <v>2929</v>
      </c>
      <c r="AG86" s="98">
        <v>2980</v>
      </c>
      <c r="AH86" s="98">
        <v>3034</v>
      </c>
      <c r="AI86" s="98">
        <v>3087</v>
      </c>
      <c r="AJ86" s="98">
        <v>3140</v>
      </c>
      <c r="AK86" s="98">
        <v>3195</v>
      </c>
      <c r="AL86" s="98">
        <v>3247</v>
      </c>
      <c r="AM86" s="98">
        <v>3300</v>
      </c>
      <c r="AN86" s="98">
        <v>3353</v>
      </c>
      <c r="AO86" s="98">
        <v>3406</v>
      </c>
      <c r="AP86" s="329">
        <v>3459</v>
      </c>
      <c r="AQ86" s="98">
        <v>3512</v>
      </c>
      <c r="AR86" s="98">
        <v>3565</v>
      </c>
      <c r="AS86" s="98">
        <v>3619</v>
      </c>
      <c r="AT86" s="98">
        <v>3672</v>
      </c>
      <c r="AU86" s="329">
        <v>3726</v>
      </c>
      <c r="AV86" s="98">
        <v>3778</v>
      </c>
      <c r="AW86" s="98">
        <v>3832</v>
      </c>
      <c r="AX86" s="98">
        <v>3884</v>
      </c>
      <c r="AY86" s="98">
        <v>3939</v>
      </c>
      <c r="AZ86" s="329">
        <v>3992</v>
      </c>
      <c r="BA86" s="109">
        <v>4107</v>
      </c>
      <c r="BB86" s="109">
        <v>4221</v>
      </c>
      <c r="BC86" s="109">
        <v>4335</v>
      </c>
      <c r="BD86" s="109">
        <v>4448</v>
      </c>
      <c r="BE86" s="331">
        <v>4566</v>
      </c>
      <c r="BF86" s="109">
        <v>4679</v>
      </c>
      <c r="BG86" s="456">
        <v>4793</v>
      </c>
      <c r="BH86" s="456">
        <v>4907</v>
      </c>
      <c r="BI86" s="111">
        <v>0</v>
      </c>
      <c r="BJ86" s="111">
        <v>0</v>
      </c>
      <c r="BK86" s="384">
        <v>6200</v>
      </c>
    </row>
    <row r="87" spans="1:63">
      <c r="A87" s="387">
        <v>6300</v>
      </c>
      <c r="B87" s="110">
        <v>1617</v>
      </c>
      <c r="C87" s="98">
        <v>1657</v>
      </c>
      <c r="D87" s="98">
        <v>1700</v>
      </c>
      <c r="E87" s="98">
        <v>1739</v>
      </c>
      <c r="F87" s="98">
        <v>1779</v>
      </c>
      <c r="G87" s="98">
        <v>1823</v>
      </c>
      <c r="H87" s="98">
        <v>1863</v>
      </c>
      <c r="I87" s="98">
        <v>1914</v>
      </c>
      <c r="J87" s="98">
        <v>1968</v>
      </c>
      <c r="K87" s="98">
        <v>2006</v>
      </c>
      <c r="L87" s="98">
        <v>2060</v>
      </c>
      <c r="M87" s="98">
        <v>2102</v>
      </c>
      <c r="N87" s="98">
        <v>2153</v>
      </c>
      <c r="O87" s="98">
        <v>2208</v>
      </c>
      <c r="P87" s="98">
        <v>2249</v>
      </c>
      <c r="Q87" s="98">
        <v>2309</v>
      </c>
      <c r="R87" s="98">
        <v>2351</v>
      </c>
      <c r="S87" s="98">
        <v>2393</v>
      </c>
      <c r="T87" s="98">
        <v>2457</v>
      </c>
      <c r="U87" s="98">
        <v>2497</v>
      </c>
      <c r="V87" s="98">
        <v>2551</v>
      </c>
      <c r="W87" s="98">
        <v>2603</v>
      </c>
      <c r="X87" s="98">
        <v>2643</v>
      </c>
      <c r="Y87" s="98">
        <v>2697</v>
      </c>
      <c r="Z87" s="98">
        <v>2748</v>
      </c>
      <c r="AA87" s="98">
        <v>2803</v>
      </c>
      <c r="AB87" s="98">
        <v>2841</v>
      </c>
      <c r="AC87" s="98">
        <v>2895</v>
      </c>
      <c r="AD87" s="98">
        <v>2948</v>
      </c>
      <c r="AE87" s="98">
        <v>2988</v>
      </c>
      <c r="AF87" s="98">
        <v>3042</v>
      </c>
      <c r="AG87" s="98">
        <v>3094</v>
      </c>
      <c r="AH87" s="98">
        <v>3147</v>
      </c>
      <c r="AI87" s="98">
        <v>3202</v>
      </c>
      <c r="AJ87" s="98">
        <v>3254</v>
      </c>
      <c r="AK87" s="98">
        <v>3308</v>
      </c>
      <c r="AL87" s="98">
        <v>3362</v>
      </c>
      <c r="AM87" s="98">
        <v>3413</v>
      </c>
      <c r="AN87" s="98">
        <v>3467</v>
      </c>
      <c r="AO87" s="98">
        <v>3519</v>
      </c>
      <c r="AP87" s="329">
        <v>3573</v>
      </c>
      <c r="AQ87" s="98">
        <v>3626</v>
      </c>
      <c r="AR87" s="98">
        <v>3679</v>
      </c>
      <c r="AS87" s="98">
        <v>3733</v>
      </c>
      <c r="AT87" s="98">
        <v>3787</v>
      </c>
      <c r="AU87" s="329">
        <v>3840</v>
      </c>
      <c r="AV87" s="98">
        <v>3892</v>
      </c>
      <c r="AW87" s="98">
        <v>3945</v>
      </c>
      <c r="AX87" s="98">
        <v>3998</v>
      </c>
      <c r="AY87" s="98">
        <v>4052</v>
      </c>
      <c r="AZ87" s="329">
        <v>4107</v>
      </c>
      <c r="BA87" s="98">
        <v>4221</v>
      </c>
      <c r="BB87" s="98">
        <v>4335</v>
      </c>
      <c r="BC87" s="98">
        <v>4448</v>
      </c>
      <c r="BD87" s="98">
        <v>4566</v>
      </c>
      <c r="BE87" s="329">
        <v>4679</v>
      </c>
      <c r="BF87" s="98">
        <v>4793</v>
      </c>
      <c r="BG87" s="16">
        <v>0</v>
      </c>
      <c r="BH87" s="16">
        <v>0</v>
      </c>
      <c r="BI87" s="17">
        <v>0</v>
      </c>
      <c r="BJ87" s="17">
        <v>0</v>
      </c>
      <c r="BK87" s="384">
        <v>6300</v>
      </c>
    </row>
    <row r="88" spans="1:63">
      <c r="A88" s="387">
        <v>6400</v>
      </c>
      <c r="B88" s="110">
        <v>1733</v>
      </c>
      <c r="C88" s="98">
        <v>1772</v>
      </c>
      <c r="D88" s="98">
        <v>1814</v>
      </c>
      <c r="E88" s="98">
        <v>1853</v>
      </c>
      <c r="F88" s="98">
        <v>1893</v>
      </c>
      <c r="G88" s="98">
        <v>1937</v>
      </c>
      <c r="H88" s="98">
        <v>1977</v>
      </c>
      <c r="I88" s="98">
        <v>2027</v>
      </c>
      <c r="J88" s="98">
        <v>2082</v>
      </c>
      <c r="K88" s="98">
        <v>2121</v>
      </c>
      <c r="L88" s="98">
        <v>2173</v>
      </c>
      <c r="M88" s="98">
        <v>2215</v>
      </c>
      <c r="N88" s="98">
        <v>2267</v>
      </c>
      <c r="O88" s="98">
        <v>2321</v>
      </c>
      <c r="P88" s="98">
        <v>2364</v>
      </c>
      <c r="Q88" s="98">
        <v>2424</v>
      </c>
      <c r="R88" s="98">
        <v>2465</v>
      </c>
      <c r="S88" s="98">
        <v>2507</v>
      </c>
      <c r="T88" s="98">
        <v>2571</v>
      </c>
      <c r="U88" s="98">
        <v>2611</v>
      </c>
      <c r="V88" s="98">
        <v>2664</v>
      </c>
      <c r="W88" s="98">
        <v>2717</v>
      </c>
      <c r="X88" s="98">
        <v>2757</v>
      </c>
      <c r="Y88" s="98">
        <v>2810</v>
      </c>
      <c r="Z88" s="98">
        <v>2863</v>
      </c>
      <c r="AA88" s="98">
        <v>2916</v>
      </c>
      <c r="AB88" s="98">
        <v>2954</v>
      </c>
      <c r="AC88" s="98">
        <v>3009</v>
      </c>
      <c r="AD88" s="98">
        <v>3061</v>
      </c>
      <c r="AE88" s="98">
        <v>3102</v>
      </c>
      <c r="AF88" s="98">
        <v>3158</v>
      </c>
      <c r="AG88" s="98">
        <v>3208</v>
      </c>
      <c r="AH88" s="98">
        <v>3261</v>
      </c>
      <c r="AI88" s="98">
        <v>3317</v>
      </c>
      <c r="AJ88" s="98">
        <v>3371</v>
      </c>
      <c r="AK88" s="98">
        <v>3423</v>
      </c>
      <c r="AL88" s="98">
        <v>3477</v>
      </c>
      <c r="AM88" s="98">
        <v>3530</v>
      </c>
      <c r="AN88" s="98">
        <v>3583</v>
      </c>
      <c r="AO88" s="98">
        <v>3632</v>
      </c>
      <c r="AP88" s="329">
        <v>3689</v>
      </c>
      <c r="AQ88" s="98">
        <v>3741</v>
      </c>
      <c r="AR88" s="98">
        <v>3793</v>
      </c>
      <c r="AS88" s="98">
        <v>3849</v>
      </c>
      <c r="AT88" s="98">
        <v>3902</v>
      </c>
      <c r="AU88" s="329">
        <v>3956</v>
      </c>
      <c r="AV88" s="98">
        <v>4007</v>
      </c>
      <c r="AW88" s="98">
        <v>4063</v>
      </c>
      <c r="AX88" s="98">
        <v>4113</v>
      </c>
      <c r="AY88" s="98">
        <v>4169</v>
      </c>
      <c r="AZ88" s="329">
        <v>4221</v>
      </c>
      <c r="BA88" s="98">
        <v>4335</v>
      </c>
      <c r="BB88" s="98">
        <v>4448</v>
      </c>
      <c r="BC88" s="98">
        <v>4566</v>
      </c>
      <c r="BD88" s="98">
        <v>4679</v>
      </c>
      <c r="BE88" s="329">
        <v>4793</v>
      </c>
      <c r="BF88" s="98">
        <v>4907</v>
      </c>
      <c r="BG88" s="16">
        <v>0</v>
      </c>
      <c r="BH88" s="16">
        <v>0</v>
      </c>
      <c r="BI88" s="17">
        <v>0</v>
      </c>
      <c r="BJ88" s="17">
        <v>0</v>
      </c>
      <c r="BK88" s="384">
        <v>6400</v>
      </c>
    </row>
    <row r="89" spans="1:63">
      <c r="A89" s="387">
        <v>6500</v>
      </c>
      <c r="B89" s="328">
        <v>1846</v>
      </c>
      <c r="C89" s="329">
        <v>1886</v>
      </c>
      <c r="D89" s="329">
        <v>1929</v>
      </c>
      <c r="E89" s="329">
        <v>1969</v>
      </c>
      <c r="F89" s="329">
        <v>2006</v>
      </c>
      <c r="G89" s="329">
        <v>2051</v>
      </c>
      <c r="H89" s="329">
        <v>2090</v>
      </c>
      <c r="I89" s="329">
        <v>2142</v>
      </c>
      <c r="J89" s="329">
        <v>2195</v>
      </c>
      <c r="K89" s="329">
        <v>2237</v>
      </c>
      <c r="L89" s="329">
        <v>2288</v>
      </c>
      <c r="M89" s="329">
        <v>2328</v>
      </c>
      <c r="N89" s="329">
        <v>2382</v>
      </c>
      <c r="O89" s="329">
        <v>2434</v>
      </c>
      <c r="P89" s="329">
        <v>2477</v>
      </c>
      <c r="Q89" s="329">
        <v>2539</v>
      </c>
      <c r="R89" s="329">
        <v>2581</v>
      </c>
      <c r="S89" s="329">
        <v>2621</v>
      </c>
      <c r="T89" s="329">
        <v>2687</v>
      </c>
      <c r="U89" s="329">
        <v>2725</v>
      </c>
      <c r="V89" s="329">
        <v>2780</v>
      </c>
      <c r="W89" s="329">
        <v>2830</v>
      </c>
      <c r="X89" s="329">
        <v>2873</v>
      </c>
      <c r="Y89" s="329">
        <v>2927</v>
      </c>
      <c r="Z89" s="329">
        <v>2979</v>
      </c>
      <c r="AA89" s="329">
        <v>3032</v>
      </c>
      <c r="AB89" s="329">
        <v>3069</v>
      </c>
      <c r="AC89" s="329">
        <v>3124</v>
      </c>
      <c r="AD89" s="329">
        <v>3175</v>
      </c>
      <c r="AE89" s="329">
        <v>3218</v>
      </c>
      <c r="AF89" s="329">
        <v>3271</v>
      </c>
      <c r="AG89" s="329">
        <v>3324</v>
      </c>
      <c r="AH89" s="329">
        <v>3377</v>
      </c>
      <c r="AI89" s="329">
        <v>3432</v>
      </c>
      <c r="AJ89" s="329">
        <v>3484</v>
      </c>
      <c r="AK89" s="329">
        <v>3538</v>
      </c>
      <c r="AL89" s="329">
        <v>3590</v>
      </c>
      <c r="AM89" s="329">
        <v>3643</v>
      </c>
      <c r="AN89" s="329">
        <v>3696</v>
      </c>
      <c r="AO89" s="329">
        <v>3747</v>
      </c>
      <c r="AP89" s="329">
        <v>3803</v>
      </c>
      <c r="AQ89" s="98">
        <v>3855</v>
      </c>
      <c r="AR89" s="98">
        <v>3909</v>
      </c>
      <c r="AS89" s="98">
        <v>3963</v>
      </c>
      <c r="AT89" s="98">
        <v>4017</v>
      </c>
      <c r="AU89" s="329">
        <v>4069</v>
      </c>
      <c r="AV89" s="98">
        <v>4121</v>
      </c>
      <c r="AW89" s="98">
        <v>4176</v>
      </c>
      <c r="AX89" s="98">
        <v>4227</v>
      </c>
      <c r="AY89" s="98">
        <v>4282</v>
      </c>
      <c r="AZ89" s="329">
        <v>4335</v>
      </c>
      <c r="BA89" s="98">
        <v>4448</v>
      </c>
      <c r="BB89" s="98">
        <v>4566</v>
      </c>
      <c r="BC89" s="98">
        <v>4679</v>
      </c>
      <c r="BD89" s="98">
        <v>4793</v>
      </c>
      <c r="BE89" s="112">
        <v>0</v>
      </c>
      <c r="BF89" s="112">
        <v>0</v>
      </c>
      <c r="BG89" s="17">
        <v>0</v>
      </c>
      <c r="BH89" s="17">
        <v>0</v>
      </c>
      <c r="BI89" s="17">
        <v>0</v>
      </c>
      <c r="BJ89" s="17">
        <v>0</v>
      </c>
      <c r="BK89" s="384">
        <v>6500</v>
      </c>
    </row>
    <row r="90" spans="1:63">
      <c r="A90" s="387">
        <v>6600</v>
      </c>
      <c r="B90" s="110">
        <v>1960</v>
      </c>
      <c r="C90" s="98">
        <v>2000</v>
      </c>
      <c r="D90" s="98">
        <v>2043</v>
      </c>
      <c r="E90" s="98">
        <v>2083</v>
      </c>
      <c r="F90" s="98">
        <v>2121</v>
      </c>
      <c r="G90" s="98">
        <v>2166</v>
      </c>
      <c r="H90" s="98">
        <v>2204</v>
      </c>
      <c r="I90" s="98">
        <v>2257</v>
      </c>
      <c r="J90" s="98">
        <v>2309</v>
      </c>
      <c r="K90" s="98">
        <v>2351</v>
      </c>
      <c r="L90" s="98">
        <v>2403</v>
      </c>
      <c r="M90" s="98">
        <v>2444</v>
      </c>
      <c r="N90" s="98">
        <v>2496</v>
      </c>
      <c r="O90" s="98">
        <v>2551</v>
      </c>
      <c r="P90" s="98">
        <v>2591</v>
      </c>
      <c r="Q90" s="98">
        <v>2655</v>
      </c>
      <c r="R90" s="98">
        <v>2695</v>
      </c>
      <c r="S90" s="98">
        <v>2736</v>
      </c>
      <c r="T90" s="98">
        <v>2801</v>
      </c>
      <c r="U90" s="98">
        <v>2841</v>
      </c>
      <c r="V90" s="98">
        <v>2894</v>
      </c>
      <c r="W90" s="98">
        <v>2946</v>
      </c>
      <c r="X90" s="98">
        <v>2987</v>
      </c>
      <c r="Y90" s="98">
        <v>3040</v>
      </c>
      <c r="Z90" s="98">
        <v>3094</v>
      </c>
      <c r="AA90" s="98">
        <v>3146</v>
      </c>
      <c r="AB90" s="98">
        <v>3185</v>
      </c>
      <c r="AC90" s="98">
        <v>3239</v>
      </c>
      <c r="AD90" s="98">
        <v>3291</v>
      </c>
      <c r="AE90" s="98">
        <v>3331</v>
      </c>
      <c r="AF90" s="98">
        <v>3386</v>
      </c>
      <c r="AG90" s="98">
        <v>3438</v>
      </c>
      <c r="AH90" s="98">
        <v>3492</v>
      </c>
      <c r="AI90" s="98">
        <v>3545</v>
      </c>
      <c r="AJ90" s="98">
        <v>3598</v>
      </c>
      <c r="AK90" s="98">
        <v>3651</v>
      </c>
      <c r="AL90" s="98">
        <v>3704</v>
      </c>
      <c r="AM90" s="98">
        <v>3757</v>
      </c>
      <c r="AN90" s="98">
        <v>3810</v>
      </c>
      <c r="AO90" s="98">
        <v>3862</v>
      </c>
      <c r="AP90" s="329">
        <v>3916</v>
      </c>
      <c r="AQ90" s="98">
        <v>3969</v>
      </c>
      <c r="AR90" s="98">
        <v>4022</v>
      </c>
      <c r="AS90" s="98">
        <v>4077</v>
      </c>
      <c r="AT90" s="98">
        <v>4130</v>
      </c>
      <c r="AU90" s="329">
        <v>4183</v>
      </c>
      <c r="AV90" s="98">
        <v>4235</v>
      </c>
      <c r="AW90" s="98">
        <v>4290</v>
      </c>
      <c r="AX90" s="98">
        <v>4341</v>
      </c>
      <c r="AY90" s="98">
        <v>4396</v>
      </c>
      <c r="AZ90" s="329">
        <v>4448</v>
      </c>
      <c r="BA90" s="98">
        <v>4566</v>
      </c>
      <c r="BB90" s="98">
        <v>4679</v>
      </c>
      <c r="BC90" s="98">
        <v>4793</v>
      </c>
      <c r="BD90" s="98">
        <v>4907</v>
      </c>
      <c r="BE90" s="112">
        <v>0</v>
      </c>
      <c r="BF90" s="112">
        <v>0</v>
      </c>
      <c r="BG90" s="17">
        <v>0</v>
      </c>
      <c r="BH90" s="17">
        <v>0</v>
      </c>
      <c r="BI90" s="17">
        <v>0</v>
      </c>
      <c r="BJ90" s="17">
        <v>0</v>
      </c>
      <c r="BK90" s="384">
        <v>6600</v>
      </c>
    </row>
    <row r="91" spans="1:63">
      <c r="A91" s="387">
        <v>6700</v>
      </c>
      <c r="B91" s="110">
        <v>2076</v>
      </c>
      <c r="C91" s="98">
        <v>2115</v>
      </c>
      <c r="D91" s="98">
        <v>2157</v>
      </c>
      <c r="E91" s="98">
        <v>2196</v>
      </c>
      <c r="F91" s="98">
        <v>2237</v>
      </c>
      <c r="G91" s="98">
        <v>2279</v>
      </c>
      <c r="H91" s="98">
        <v>2320</v>
      </c>
      <c r="I91" s="98">
        <v>2370</v>
      </c>
      <c r="J91" s="98">
        <v>2424</v>
      </c>
      <c r="K91" s="98">
        <v>2465</v>
      </c>
      <c r="L91" s="98">
        <v>2516</v>
      </c>
      <c r="M91" s="98">
        <v>2558</v>
      </c>
      <c r="N91" s="98">
        <v>2610</v>
      </c>
      <c r="O91" s="98">
        <v>2664</v>
      </c>
      <c r="P91" s="98">
        <v>2704</v>
      </c>
      <c r="Q91" s="98">
        <v>2768</v>
      </c>
      <c r="R91" s="98">
        <v>2809</v>
      </c>
      <c r="S91" s="98">
        <v>2849</v>
      </c>
      <c r="T91" s="98">
        <v>2914</v>
      </c>
      <c r="U91" s="98">
        <v>2954</v>
      </c>
      <c r="V91" s="98">
        <v>3008</v>
      </c>
      <c r="W91" s="98">
        <v>3060</v>
      </c>
      <c r="X91" s="98">
        <v>3101</v>
      </c>
      <c r="Y91" s="98">
        <v>3154</v>
      </c>
      <c r="Z91" s="98">
        <v>3207</v>
      </c>
      <c r="AA91" s="98">
        <v>3260</v>
      </c>
      <c r="AB91" s="98">
        <v>3300</v>
      </c>
      <c r="AC91" s="98">
        <v>3352</v>
      </c>
      <c r="AD91" s="98">
        <v>3406</v>
      </c>
      <c r="AE91" s="98">
        <v>3444</v>
      </c>
      <c r="AF91" s="98">
        <v>3499</v>
      </c>
      <c r="AG91" s="98">
        <v>3552</v>
      </c>
      <c r="AH91" s="98">
        <v>3605</v>
      </c>
      <c r="AI91" s="98">
        <v>3659</v>
      </c>
      <c r="AJ91" s="98">
        <v>3714</v>
      </c>
      <c r="AK91" s="98">
        <v>3765</v>
      </c>
      <c r="AL91" s="98">
        <v>3820</v>
      </c>
      <c r="AM91" s="98">
        <v>3871</v>
      </c>
      <c r="AN91" s="98">
        <v>3923</v>
      </c>
      <c r="AO91" s="98">
        <v>3976</v>
      </c>
      <c r="AP91" s="329">
        <v>4029</v>
      </c>
      <c r="AQ91" s="98">
        <v>4085</v>
      </c>
      <c r="AR91" s="98">
        <v>4139</v>
      </c>
      <c r="AS91" s="98">
        <v>4192</v>
      </c>
      <c r="AT91" s="98">
        <v>4248</v>
      </c>
      <c r="AU91" s="329">
        <v>4298</v>
      </c>
      <c r="AV91" s="98">
        <v>4351</v>
      </c>
      <c r="AW91" s="98">
        <v>4404</v>
      </c>
      <c r="AX91" s="98">
        <v>4457</v>
      </c>
      <c r="AY91" s="98">
        <v>4510</v>
      </c>
      <c r="AZ91" s="329">
        <v>4566</v>
      </c>
      <c r="BA91" s="98">
        <v>4679</v>
      </c>
      <c r="BB91" s="98">
        <v>4793</v>
      </c>
      <c r="BC91" s="112">
        <v>0</v>
      </c>
      <c r="BD91" s="112">
        <v>0</v>
      </c>
      <c r="BE91" s="112">
        <v>0</v>
      </c>
      <c r="BF91" s="112">
        <v>0</v>
      </c>
      <c r="BG91" s="17">
        <v>0</v>
      </c>
      <c r="BH91" s="17">
        <v>0</v>
      </c>
      <c r="BI91" s="17">
        <v>0</v>
      </c>
      <c r="BJ91" s="17">
        <v>0</v>
      </c>
      <c r="BK91" s="384">
        <v>6700</v>
      </c>
    </row>
    <row r="92" spans="1:63">
      <c r="A92" s="387">
        <v>6800</v>
      </c>
      <c r="B92" s="110">
        <v>2190</v>
      </c>
      <c r="C92" s="98">
        <v>2231</v>
      </c>
      <c r="D92" s="98">
        <v>2272</v>
      </c>
      <c r="E92" s="98">
        <v>2310</v>
      </c>
      <c r="F92" s="98">
        <v>2351</v>
      </c>
      <c r="G92" s="98">
        <v>2394</v>
      </c>
      <c r="H92" s="98">
        <v>2433</v>
      </c>
      <c r="I92" s="98">
        <v>2484</v>
      </c>
      <c r="J92" s="98">
        <v>2539</v>
      </c>
      <c r="K92" s="98">
        <v>2581</v>
      </c>
      <c r="L92" s="98">
        <v>2633</v>
      </c>
      <c r="M92" s="98">
        <v>2673</v>
      </c>
      <c r="N92" s="98">
        <v>2725</v>
      </c>
      <c r="O92" s="98">
        <v>2780</v>
      </c>
      <c r="P92" s="98">
        <v>2821</v>
      </c>
      <c r="Q92" s="98">
        <v>2883</v>
      </c>
      <c r="R92" s="98">
        <v>2925</v>
      </c>
      <c r="S92" s="98">
        <v>2963</v>
      </c>
      <c r="T92" s="98">
        <v>3029</v>
      </c>
      <c r="U92" s="98">
        <v>3069</v>
      </c>
      <c r="V92" s="98">
        <v>3122</v>
      </c>
      <c r="W92" s="98">
        <v>3174</v>
      </c>
      <c r="X92" s="98">
        <v>3216</v>
      </c>
      <c r="Y92" s="98">
        <v>3268</v>
      </c>
      <c r="Z92" s="98">
        <v>3324</v>
      </c>
      <c r="AA92" s="98">
        <v>3374</v>
      </c>
      <c r="AB92" s="98">
        <v>3413</v>
      </c>
      <c r="AC92" s="98">
        <v>3465</v>
      </c>
      <c r="AD92" s="98">
        <v>3519</v>
      </c>
      <c r="AE92" s="98">
        <v>3560</v>
      </c>
      <c r="AF92" s="98">
        <v>3615</v>
      </c>
      <c r="AG92" s="98">
        <v>3667</v>
      </c>
      <c r="AH92" s="98">
        <v>3721</v>
      </c>
      <c r="AI92" s="98">
        <v>3773</v>
      </c>
      <c r="AJ92" s="98">
        <v>3829</v>
      </c>
      <c r="AK92" s="98">
        <v>3879</v>
      </c>
      <c r="AL92" s="98">
        <v>3935</v>
      </c>
      <c r="AM92" s="98">
        <v>3985</v>
      </c>
      <c r="AN92" s="98">
        <v>4040</v>
      </c>
      <c r="AO92" s="98">
        <v>4090</v>
      </c>
      <c r="AP92" s="329">
        <v>4146</v>
      </c>
      <c r="AQ92" s="98">
        <v>4198</v>
      </c>
      <c r="AR92" s="98">
        <v>4252</v>
      </c>
      <c r="AS92" s="98">
        <v>4307</v>
      </c>
      <c r="AT92" s="98">
        <v>4361</v>
      </c>
      <c r="AU92" s="329">
        <v>4413</v>
      </c>
      <c r="AV92" s="98">
        <v>4464</v>
      </c>
      <c r="AW92" s="98">
        <v>4520</v>
      </c>
      <c r="AX92" s="98">
        <v>4570</v>
      </c>
      <c r="AY92" s="98">
        <v>4626</v>
      </c>
      <c r="AZ92" s="329">
        <v>4679</v>
      </c>
      <c r="BA92" s="98">
        <v>4793</v>
      </c>
      <c r="BB92" s="98">
        <v>4907</v>
      </c>
      <c r="BC92" s="112">
        <v>0</v>
      </c>
      <c r="BD92" s="112">
        <v>0</v>
      </c>
      <c r="BE92" s="112">
        <v>0</v>
      </c>
      <c r="BF92" s="112">
        <v>0</v>
      </c>
      <c r="BG92" s="17">
        <v>0</v>
      </c>
      <c r="BH92" s="17">
        <v>0</v>
      </c>
      <c r="BI92" s="17">
        <v>0</v>
      </c>
      <c r="BJ92" s="17">
        <v>0</v>
      </c>
      <c r="BK92" s="384">
        <v>6800</v>
      </c>
    </row>
    <row r="93" spans="1:63">
      <c r="A93" s="387">
        <v>6900</v>
      </c>
      <c r="B93" s="110">
        <v>2303</v>
      </c>
      <c r="C93" s="98">
        <v>2345</v>
      </c>
      <c r="D93" s="98">
        <v>2385</v>
      </c>
      <c r="E93" s="98">
        <v>2425</v>
      </c>
      <c r="F93" s="98">
        <v>2465</v>
      </c>
      <c r="G93" s="98">
        <v>2508</v>
      </c>
      <c r="H93" s="98">
        <v>2549</v>
      </c>
      <c r="I93" s="98">
        <v>2599</v>
      </c>
      <c r="J93" s="98">
        <v>2655</v>
      </c>
      <c r="K93" s="98">
        <v>2695</v>
      </c>
      <c r="L93" s="98">
        <v>2746</v>
      </c>
      <c r="M93" s="98">
        <v>2787</v>
      </c>
      <c r="N93" s="98">
        <v>2841</v>
      </c>
      <c r="O93" s="98">
        <v>2894</v>
      </c>
      <c r="P93" s="98">
        <v>2934</v>
      </c>
      <c r="Q93" s="98">
        <v>2996</v>
      </c>
      <c r="R93" s="98">
        <v>3039</v>
      </c>
      <c r="S93" s="98">
        <v>3080</v>
      </c>
      <c r="T93" s="98">
        <v>3144</v>
      </c>
      <c r="U93" s="98">
        <v>3185</v>
      </c>
      <c r="V93" s="98">
        <v>3238</v>
      </c>
      <c r="W93" s="98">
        <v>3287</v>
      </c>
      <c r="X93" s="98">
        <v>3330</v>
      </c>
      <c r="Y93" s="98">
        <v>3384</v>
      </c>
      <c r="Z93" s="98">
        <v>3437</v>
      </c>
      <c r="AA93" s="98">
        <v>3488</v>
      </c>
      <c r="AB93" s="98">
        <v>3526</v>
      </c>
      <c r="AC93" s="98">
        <v>3582</v>
      </c>
      <c r="AD93" s="98">
        <v>3632</v>
      </c>
      <c r="AE93" s="98">
        <v>3673</v>
      </c>
      <c r="AF93" s="98">
        <v>3729</v>
      </c>
      <c r="AG93" s="98">
        <v>3782</v>
      </c>
      <c r="AH93" s="98">
        <v>3835</v>
      </c>
      <c r="AI93" s="98">
        <v>3889</v>
      </c>
      <c r="AJ93" s="98">
        <v>3942</v>
      </c>
      <c r="AK93" s="98">
        <v>3995</v>
      </c>
      <c r="AL93" s="98">
        <v>4048</v>
      </c>
      <c r="AM93" s="98">
        <v>4099</v>
      </c>
      <c r="AN93" s="98">
        <v>4154</v>
      </c>
      <c r="AO93" s="98">
        <v>4204</v>
      </c>
      <c r="AP93" s="329">
        <v>4260</v>
      </c>
      <c r="AQ93" s="98">
        <v>4313</v>
      </c>
      <c r="AR93" s="98">
        <v>4367</v>
      </c>
      <c r="AS93" s="98">
        <v>4420</v>
      </c>
      <c r="AT93" s="98">
        <v>4476</v>
      </c>
      <c r="AU93" s="329">
        <v>4526</v>
      </c>
      <c r="AV93" s="98">
        <v>4580</v>
      </c>
      <c r="AW93" s="98">
        <v>4633</v>
      </c>
      <c r="AX93" s="98">
        <v>4686</v>
      </c>
      <c r="AY93" s="98">
        <v>4739</v>
      </c>
      <c r="AZ93" s="329">
        <v>4793</v>
      </c>
      <c r="BA93" s="112">
        <v>0</v>
      </c>
      <c r="BB93" s="112">
        <v>0</v>
      </c>
      <c r="BC93" s="112">
        <v>0</v>
      </c>
      <c r="BD93" s="112">
        <v>0</v>
      </c>
      <c r="BE93" s="112">
        <v>0</v>
      </c>
      <c r="BF93" s="112">
        <v>0</v>
      </c>
      <c r="BG93" s="17">
        <v>0</v>
      </c>
      <c r="BH93" s="17">
        <v>0</v>
      </c>
      <c r="BI93" s="17">
        <v>0</v>
      </c>
      <c r="BJ93" s="17">
        <v>0</v>
      </c>
      <c r="BK93" s="384">
        <v>6900</v>
      </c>
    </row>
    <row r="94" spans="1:63">
      <c r="A94" s="387">
        <v>7000</v>
      </c>
      <c r="B94" s="328">
        <v>2418</v>
      </c>
      <c r="C94" s="329">
        <v>2459</v>
      </c>
      <c r="D94" s="329">
        <v>2501</v>
      </c>
      <c r="E94" s="329">
        <v>2539</v>
      </c>
      <c r="F94" s="329">
        <v>2581</v>
      </c>
      <c r="G94" s="329">
        <v>2622</v>
      </c>
      <c r="H94" s="329">
        <v>2662</v>
      </c>
      <c r="I94" s="329">
        <v>2714</v>
      </c>
      <c r="J94" s="329">
        <v>2768</v>
      </c>
      <c r="K94" s="329">
        <v>2808</v>
      </c>
      <c r="L94" s="329">
        <v>2861</v>
      </c>
      <c r="M94" s="329">
        <v>2901</v>
      </c>
      <c r="N94" s="329">
        <v>2954</v>
      </c>
      <c r="O94" s="329">
        <v>3008</v>
      </c>
      <c r="P94" s="329">
        <v>3048</v>
      </c>
      <c r="Q94" s="329">
        <v>3113</v>
      </c>
      <c r="R94" s="329">
        <v>3153</v>
      </c>
      <c r="S94" s="329">
        <v>3194</v>
      </c>
      <c r="T94" s="329">
        <v>3258</v>
      </c>
      <c r="U94" s="329">
        <v>3300</v>
      </c>
      <c r="V94" s="329">
        <v>3351</v>
      </c>
      <c r="W94" s="329">
        <v>3404</v>
      </c>
      <c r="X94" s="329">
        <v>3443</v>
      </c>
      <c r="Y94" s="329">
        <v>3497</v>
      </c>
      <c r="Z94" s="329">
        <v>3551</v>
      </c>
      <c r="AA94" s="329">
        <v>3603</v>
      </c>
      <c r="AB94" s="329">
        <v>3641</v>
      </c>
      <c r="AC94" s="329">
        <v>3695</v>
      </c>
      <c r="AD94" s="329">
        <v>3747</v>
      </c>
      <c r="AE94" s="329">
        <v>3787</v>
      </c>
      <c r="AF94" s="329">
        <v>3843</v>
      </c>
      <c r="AG94" s="329">
        <v>3896</v>
      </c>
      <c r="AH94" s="329">
        <v>3950</v>
      </c>
      <c r="AI94" s="329">
        <v>4002</v>
      </c>
      <c r="AJ94" s="329">
        <v>4056</v>
      </c>
      <c r="AK94" s="329">
        <v>4108</v>
      </c>
      <c r="AL94" s="329">
        <v>4162</v>
      </c>
      <c r="AM94" s="329">
        <v>4214</v>
      </c>
      <c r="AN94" s="329">
        <v>4269</v>
      </c>
      <c r="AO94" s="329">
        <v>4318</v>
      </c>
      <c r="AP94" s="329">
        <v>4374</v>
      </c>
      <c r="AQ94" s="98">
        <v>4427</v>
      </c>
      <c r="AR94" s="98">
        <v>4481</v>
      </c>
      <c r="AS94" s="98">
        <v>4533</v>
      </c>
      <c r="AT94" s="98">
        <v>4590</v>
      </c>
      <c r="AU94" s="329">
        <v>4639</v>
      </c>
      <c r="AV94" s="98">
        <v>4693</v>
      </c>
      <c r="AW94" s="98">
        <v>4748</v>
      </c>
      <c r="AX94" s="98">
        <v>4801</v>
      </c>
      <c r="AY94" s="98">
        <v>4854</v>
      </c>
      <c r="AZ94" s="329">
        <v>4907</v>
      </c>
      <c r="BA94" s="112">
        <v>0</v>
      </c>
      <c r="BB94" s="112">
        <v>0</v>
      </c>
      <c r="BC94" s="112">
        <v>0</v>
      </c>
      <c r="BD94" s="112">
        <v>0</v>
      </c>
      <c r="BE94" s="112">
        <v>0</v>
      </c>
      <c r="BF94" s="112">
        <v>0</v>
      </c>
      <c r="BG94" s="17">
        <v>0</v>
      </c>
      <c r="BH94" s="17">
        <v>0</v>
      </c>
      <c r="BI94" s="17">
        <v>0</v>
      </c>
      <c r="BJ94" s="17">
        <v>0</v>
      </c>
      <c r="BK94" s="384">
        <v>7000</v>
      </c>
    </row>
    <row r="95" spans="1:63">
      <c r="A95" s="387">
        <v>7100</v>
      </c>
      <c r="B95" s="110">
        <v>2533</v>
      </c>
      <c r="C95" s="98">
        <v>2573</v>
      </c>
      <c r="D95" s="98">
        <v>2614</v>
      </c>
      <c r="E95" s="98">
        <v>2656</v>
      </c>
      <c r="F95" s="98">
        <v>2695</v>
      </c>
      <c r="G95" s="98">
        <v>2737</v>
      </c>
      <c r="H95" s="98">
        <v>2777</v>
      </c>
      <c r="I95" s="98">
        <v>2827</v>
      </c>
      <c r="J95" s="98">
        <v>2883</v>
      </c>
      <c r="K95" s="98">
        <v>2923</v>
      </c>
      <c r="L95" s="98">
        <v>2976</v>
      </c>
      <c r="M95" s="98">
        <v>3015</v>
      </c>
      <c r="N95" s="98">
        <v>3069</v>
      </c>
      <c r="O95" s="98">
        <v>3122</v>
      </c>
      <c r="P95" s="98">
        <v>3162</v>
      </c>
      <c r="Q95" s="98">
        <v>3226</v>
      </c>
      <c r="R95" s="98">
        <v>3267</v>
      </c>
      <c r="S95" s="98">
        <v>3307</v>
      </c>
      <c r="T95" s="98">
        <v>3372</v>
      </c>
      <c r="U95" s="98">
        <v>3413</v>
      </c>
      <c r="V95" s="98">
        <v>3464</v>
      </c>
      <c r="W95" s="98">
        <v>3518</v>
      </c>
      <c r="X95" s="98">
        <v>3559</v>
      </c>
      <c r="Y95" s="98">
        <v>3614</v>
      </c>
      <c r="Z95" s="98">
        <v>3665</v>
      </c>
      <c r="AA95" s="98">
        <v>3719</v>
      </c>
      <c r="AB95" s="98">
        <v>3756</v>
      </c>
      <c r="AC95" s="98">
        <v>3809</v>
      </c>
      <c r="AD95" s="98">
        <v>3862</v>
      </c>
      <c r="AE95" s="98">
        <v>3902</v>
      </c>
      <c r="AF95" s="98">
        <v>3958</v>
      </c>
      <c r="AG95" s="98">
        <v>4010</v>
      </c>
      <c r="AH95" s="98">
        <v>4064</v>
      </c>
      <c r="AI95" s="98">
        <v>4116</v>
      </c>
      <c r="AJ95" s="98">
        <v>4171</v>
      </c>
      <c r="AK95" s="98">
        <v>4223</v>
      </c>
      <c r="AL95" s="98">
        <v>4277</v>
      </c>
      <c r="AM95" s="98">
        <v>4329</v>
      </c>
      <c r="AN95" s="98">
        <v>4383</v>
      </c>
      <c r="AO95" s="98">
        <v>4434</v>
      </c>
      <c r="AP95" s="329">
        <v>4488</v>
      </c>
      <c r="AQ95" s="98">
        <v>4542</v>
      </c>
      <c r="AR95" s="98">
        <v>4595</v>
      </c>
      <c r="AS95" s="98">
        <v>4649</v>
      </c>
      <c r="AT95" s="98">
        <v>4703</v>
      </c>
      <c r="AU95" s="329">
        <v>4755</v>
      </c>
      <c r="AV95" s="98">
        <v>4808</v>
      </c>
      <c r="AW95" s="98">
        <v>4862</v>
      </c>
      <c r="AX95" s="98">
        <v>4914</v>
      </c>
      <c r="AY95" s="112">
        <v>0</v>
      </c>
      <c r="AZ95" s="17">
        <v>0</v>
      </c>
      <c r="BA95" s="17">
        <v>0</v>
      </c>
      <c r="BB95" s="17">
        <v>0</v>
      </c>
      <c r="BC95" s="17">
        <v>0</v>
      </c>
      <c r="BD95" s="17">
        <v>0</v>
      </c>
      <c r="BE95" s="17">
        <v>0</v>
      </c>
      <c r="BF95" s="17">
        <v>0</v>
      </c>
      <c r="BG95" s="17">
        <v>0</v>
      </c>
      <c r="BH95" s="17">
        <v>0</v>
      </c>
      <c r="BI95" s="17">
        <v>0</v>
      </c>
      <c r="BJ95" s="17">
        <v>0</v>
      </c>
      <c r="BK95" s="384">
        <v>7100</v>
      </c>
    </row>
    <row r="96" spans="1:63">
      <c r="A96" s="387">
        <v>7200</v>
      </c>
      <c r="B96" s="110">
        <v>2646</v>
      </c>
      <c r="C96" s="98">
        <v>2688</v>
      </c>
      <c r="D96" s="98">
        <v>2728</v>
      </c>
      <c r="E96" s="98">
        <v>2769</v>
      </c>
      <c r="F96" s="98">
        <v>2808</v>
      </c>
      <c r="G96" s="98">
        <v>2852</v>
      </c>
      <c r="H96" s="98">
        <v>2890</v>
      </c>
      <c r="I96" s="98">
        <v>2942</v>
      </c>
      <c r="J96" s="98">
        <v>2996</v>
      </c>
      <c r="K96" s="98">
        <v>3038</v>
      </c>
      <c r="L96" s="98">
        <v>3090</v>
      </c>
      <c r="M96" s="98">
        <v>3128</v>
      </c>
      <c r="N96" s="98">
        <v>3185</v>
      </c>
      <c r="O96" s="98">
        <v>3238</v>
      </c>
      <c r="P96" s="98">
        <v>3278</v>
      </c>
      <c r="Q96" s="98">
        <v>3341</v>
      </c>
      <c r="R96" s="98">
        <v>3380</v>
      </c>
      <c r="S96" s="98">
        <v>3420</v>
      </c>
      <c r="T96" s="98">
        <v>3485</v>
      </c>
      <c r="U96" s="98">
        <v>3530</v>
      </c>
      <c r="V96" s="98">
        <v>3579</v>
      </c>
      <c r="W96" s="98">
        <v>3631</v>
      </c>
      <c r="X96" s="98">
        <v>3672</v>
      </c>
      <c r="Y96" s="98">
        <v>3727</v>
      </c>
      <c r="Z96" s="98">
        <v>3779</v>
      </c>
      <c r="AA96" s="98">
        <v>3832</v>
      </c>
      <c r="AB96" s="98">
        <v>3870</v>
      </c>
      <c r="AC96" s="98">
        <v>3922</v>
      </c>
      <c r="AD96" s="98">
        <v>3976</v>
      </c>
      <c r="AE96" s="98">
        <v>4017</v>
      </c>
      <c r="AF96" s="98">
        <v>4071</v>
      </c>
      <c r="AG96" s="98">
        <v>4125</v>
      </c>
      <c r="AH96" s="98">
        <v>4177</v>
      </c>
      <c r="AI96" s="98">
        <v>4230</v>
      </c>
      <c r="AJ96" s="98">
        <v>4284</v>
      </c>
      <c r="AK96" s="98">
        <v>4337</v>
      </c>
      <c r="AL96" s="98">
        <v>4391</v>
      </c>
      <c r="AM96" s="98">
        <v>4442</v>
      </c>
      <c r="AN96" s="98">
        <v>4498</v>
      </c>
      <c r="AO96" s="98">
        <v>4548</v>
      </c>
      <c r="AP96" s="329">
        <v>4603</v>
      </c>
      <c r="AQ96" s="98">
        <v>4656</v>
      </c>
      <c r="AR96" s="98">
        <v>4709</v>
      </c>
      <c r="AS96" s="98">
        <v>4762</v>
      </c>
      <c r="AT96" s="98">
        <v>4818</v>
      </c>
      <c r="AU96" s="329">
        <v>4868</v>
      </c>
      <c r="AV96" s="98">
        <v>4922</v>
      </c>
      <c r="AW96" s="98">
        <v>4975</v>
      </c>
      <c r="AX96" s="98">
        <v>5028</v>
      </c>
      <c r="AY96" s="112">
        <v>0</v>
      </c>
      <c r="AZ96" s="17">
        <v>0</v>
      </c>
      <c r="BA96" s="17">
        <v>0</v>
      </c>
      <c r="BB96" s="17">
        <v>0</v>
      </c>
      <c r="BC96" s="17">
        <v>0</v>
      </c>
      <c r="BD96" s="17">
        <v>0</v>
      </c>
      <c r="BE96" s="17">
        <v>0</v>
      </c>
      <c r="BF96" s="17">
        <v>0</v>
      </c>
      <c r="BG96" s="17">
        <v>0</v>
      </c>
      <c r="BH96" s="17">
        <v>0</v>
      </c>
      <c r="BI96" s="17">
        <v>0</v>
      </c>
      <c r="BJ96" s="17">
        <v>0</v>
      </c>
      <c r="BK96" s="384">
        <v>7200</v>
      </c>
    </row>
    <row r="97" spans="1:63">
      <c r="A97" s="387">
        <v>7300</v>
      </c>
      <c r="B97" s="110">
        <v>2762</v>
      </c>
      <c r="C97" s="98">
        <v>2802</v>
      </c>
      <c r="D97" s="98">
        <v>2843</v>
      </c>
      <c r="E97" s="98">
        <v>2884</v>
      </c>
      <c r="F97" s="98">
        <v>2923</v>
      </c>
      <c r="G97" s="98">
        <v>2966</v>
      </c>
      <c r="H97" s="98">
        <v>3006</v>
      </c>
      <c r="I97" s="98">
        <v>3058</v>
      </c>
      <c r="J97" s="98">
        <v>3113</v>
      </c>
      <c r="K97" s="98">
        <v>3152</v>
      </c>
      <c r="L97" s="98">
        <v>3204</v>
      </c>
      <c r="M97" s="98">
        <v>3245</v>
      </c>
      <c r="N97" s="98">
        <v>3300</v>
      </c>
      <c r="O97" s="98">
        <v>3351</v>
      </c>
      <c r="P97" s="98">
        <v>3392</v>
      </c>
      <c r="Q97" s="98">
        <v>3456</v>
      </c>
      <c r="R97" s="98">
        <v>3496</v>
      </c>
      <c r="S97" s="98">
        <v>3537</v>
      </c>
      <c r="T97" s="98">
        <v>3600</v>
      </c>
      <c r="U97" s="98">
        <v>3643</v>
      </c>
      <c r="V97" s="98">
        <v>3693</v>
      </c>
      <c r="W97" s="98">
        <v>3746</v>
      </c>
      <c r="X97" s="98">
        <v>3787</v>
      </c>
      <c r="Y97" s="98">
        <v>3842</v>
      </c>
      <c r="Z97" s="98">
        <v>3893</v>
      </c>
      <c r="AA97" s="98">
        <v>3945</v>
      </c>
      <c r="AB97" s="98">
        <v>3984</v>
      </c>
      <c r="AC97" s="98">
        <v>4039</v>
      </c>
      <c r="AD97" s="98">
        <v>4090</v>
      </c>
      <c r="AE97" s="98">
        <v>4130</v>
      </c>
      <c r="AF97" s="98">
        <v>4185</v>
      </c>
      <c r="AG97" s="98">
        <v>4239</v>
      </c>
      <c r="AH97" s="98">
        <v>4292</v>
      </c>
      <c r="AI97" s="98">
        <v>4344</v>
      </c>
      <c r="AJ97" s="98">
        <v>4398</v>
      </c>
      <c r="AK97" s="98">
        <v>4452</v>
      </c>
      <c r="AL97" s="98">
        <v>4506</v>
      </c>
      <c r="AM97" s="98">
        <v>4555</v>
      </c>
      <c r="AN97" s="98">
        <v>4612</v>
      </c>
      <c r="AO97" s="98">
        <v>4661</v>
      </c>
      <c r="AP97" s="329">
        <v>4716</v>
      </c>
      <c r="AQ97" s="98">
        <v>4771</v>
      </c>
      <c r="AR97" s="98">
        <v>4823</v>
      </c>
      <c r="AS97" s="98">
        <v>4876</v>
      </c>
      <c r="AT97" s="98">
        <v>4933</v>
      </c>
      <c r="AU97" s="329">
        <v>4982</v>
      </c>
      <c r="AV97" s="98">
        <v>5035</v>
      </c>
      <c r="AW97" s="112">
        <v>0</v>
      </c>
      <c r="AX97" s="112">
        <v>0</v>
      </c>
      <c r="AY97" s="112">
        <v>0</v>
      </c>
      <c r="AZ97" s="17">
        <v>0</v>
      </c>
      <c r="BA97" s="17">
        <v>0</v>
      </c>
      <c r="BB97" s="17">
        <v>0</v>
      </c>
      <c r="BC97" s="17">
        <v>0</v>
      </c>
      <c r="BD97" s="17">
        <v>0</v>
      </c>
      <c r="BE97" s="17">
        <v>0</v>
      </c>
      <c r="BF97" s="17">
        <v>0</v>
      </c>
      <c r="BG97" s="17">
        <v>0</v>
      </c>
      <c r="BH97" s="17">
        <v>0</v>
      </c>
      <c r="BI97" s="17">
        <v>0</v>
      </c>
      <c r="BJ97" s="17">
        <v>0</v>
      </c>
      <c r="BK97" s="384">
        <v>7300</v>
      </c>
    </row>
    <row r="98" spans="1:63">
      <c r="A98" s="387">
        <v>7400</v>
      </c>
      <c r="B98" s="110">
        <v>2876</v>
      </c>
      <c r="C98" s="98">
        <v>2915</v>
      </c>
      <c r="D98" s="98">
        <v>2956</v>
      </c>
      <c r="E98" s="98">
        <v>2999</v>
      </c>
      <c r="F98" s="98">
        <v>3038</v>
      </c>
      <c r="G98" s="98">
        <v>3082</v>
      </c>
      <c r="H98" s="98">
        <v>3119</v>
      </c>
      <c r="I98" s="98">
        <v>3171</v>
      </c>
      <c r="J98" s="98">
        <v>3226</v>
      </c>
      <c r="K98" s="98">
        <v>3266</v>
      </c>
      <c r="L98" s="98">
        <v>3320</v>
      </c>
      <c r="M98" s="98">
        <v>3358</v>
      </c>
      <c r="N98" s="98">
        <v>3413</v>
      </c>
      <c r="O98" s="98">
        <v>3464</v>
      </c>
      <c r="P98" s="98">
        <v>3507</v>
      </c>
      <c r="Q98" s="98">
        <v>3569</v>
      </c>
      <c r="R98" s="98">
        <v>3611</v>
      </c>
      <c r="S98" s="98">
        <v>3650</v>
      </c>
      <c r="T98" s="98">
        <v>3716</v>
      </c>
      <c r="U98" s="98">
        <v>3757</v>
      </c>
      <c r="V98" s="98">
        <v>3808</v>
      </c>
      <c r="W98" s="98">
        <v>3859</v>
      </c>
      <c r="X98" s="98">
        <v>3902</v>
      </c>
      <c r="Y98" s="98">
        <v>3957</v>
      </c>
      <c r="Z98" s="98">
        <v>4008</v>
      </c>
      <c r="AA98" s="98">
        <v>4063</v>
      </c>
      <c r="AB98" s="98">
        <v>4098</v>
      </c>
      <c r="AC98" s="98">
        <v>4154</v>
      </c>
      <c r="AD98" s="98">
        <v>4204</v>
      </c>
      <c r="AE98" s="98">
        <v>4248</v>
      </c>
      <c r="AF98" s="98">
        <v>4301</v>
      </c>
      <c r="AG98" s="98">
        <v>4355</v>
      </c>
      <c r="AH98" s="98">
        <v>4408</v>
      </c>
      <c r="AI98" s="98">
        <v>4461</v>
      </c>
      <c r="AJ98" s="98">
        <v>4513</v>
      </c>
      <c r="AK98" s="98">
        <v>4568</v>
      </c>
      <c r="AL98" s="98">
        <v>4620</v>
      </c>
      <c r="AM98" s="98">
        <v>4673</v>
      </c>
      <c r="AN98" s="98">
        <v>4727</v>
      </c>
      <c r="AO98" s="98">
        <v>4779</v>
      </c>
      <c r="AP98" s="329">
        <v>4833</v>
      </c>
      <c r="AQ98" s="98">
        <v>4886</v>
      </c>
      <c r="AR98" s="98">
        <v>4939</v>
      </c>
      <c r="AS98" s="98">
        <v>4992</v>
      </c>
      <c r="AT98" s="98">
        <v>5047</v>
      </c>
      <c r="AU98" s="329">
        <v>5099</v>
      </c>
      <c r="AV98" s="98">
        <v>5152</v>
      </c>
      <c r="AW98" s="112">
        <v>0</v>
      </c>
      <c r="AX98" s="112">
        <v>0</v>
      </c>
      <c r="AY98" s="112">
        <v>0</v>
      </c>
      <c r="AZ98" s="17">
        <v>0</v>
      </c>
      <c r="BA98" s="17">
        <v>0</v>
      </c>
      <c r="BB98" s="17">
        <v>0</v>
      </c>
      <c r="BC98" s="17">
        <v>0</v>
      </c>
      <c r="BD98" s="17">
        <v>0</v>
      </c>
      <c r="BE98" s="17">
        <v>0</v>
      </c>
      <c r="BF98" s="17">
        <v>0</v>
      </c>
      <c r="BG98" s="17">
        <v>0</v>
      </c>
      <c r="BH98" s="17">
        <v>0</v>
      </c>
      <c r="BI98" s="17">
        <v>0</v>
      </c>
      <c r="BJ98" s="17">
        <v>0</v>
      </c>
      <c r="BK98" s="384">
        <v>7400</v>
      </c>
    </row>
    <row r="99" spans="1:63">
      <c r="A99" s="387">
        <v>7500</v>
      </c>
      <c r="B99" s="328">
        <v>2990</v>
      </c>
      <c r="C99" s="329">
        <v>3030</v>
      </c>
      <c r="D99" s="329">
        <v>3071</v>
      </c>
      <c r="E99" s="329">
        <v>3113</v>
      </c>
      <c r="F99" s="329">
        <v>3152</v>
      </c>
      <c r="G99" s="329">
        <v>3196</v>
      </c>
      <c r="H99" s="329">
        <v>3233</v>
      </c>
      <c r="I99" s="329">
        <v>3285</v>
      </c>
      <c r="J99" s="329">
        <v>3341</v>
      </c>
      <c r="K99" s="329">
        <v>3379</v>
      </c>
      <c r="L99" s="329">
        <v>3433</v>
      </c>
      <c r="M99" s="329">
        <v>3473</v>
      </c>
      <c r="N99" s="329">
        <v>3526</v>
      </c>
      <c r="O99" s="329">
        <v>3579</v>
      </c>
      <c r="P99" s="329">
        <v>3621</v>
      </c>
      <c r="Q99" s="329">
        <v>3683</v>
      </c>
      <c r="R99" s="329">
        <v>3725</v>
      </c>
      <c r="S99" s="329">
        <v>3764</v>
      </c>
      <c r="T99" s="329">
        <v>3831</v>
      </c>
      <c r="U99" s="329">
        <v>3871</v>
      </c>
      <c r="V99" s="329">
        <v>3922</v>
      </c>
      <c r="W99" s="329">
        <v>3975</v>
      </c>
      <c r="X99" s="329">
        <v>4017</v>
      </c>
      <c r="Y99" s="329">
        <v>4070</v>
      </c>
      <c r="Z99" s="329">
        <v>4122</v>
      </c>
      <c r="AA99" s="329">
        <v>4176</v>
      </c>
      <c r="AB99" s="329">
        <v>4213</v>
      </c>
      <c r="AC99" s="329">
        <v>4268</v>
      </c>
      <c r="AD99" s="329">
        <v>4318</v>
      </c>
      <c r="AE99" s="329">
        <v>4362</v>
      </c>
      <c r="AF99" s="329">
        <v>4416</v>
      </c>
      <c r="AG99" s="329">
        <v>4468</v>
      </c>
      <c r="AH99" s="329">
        <v>4522</v>
      </c>
      <c r="AI99" s="329">
        <v>4574</v>
      </c>
      <c r="AJ99" s="329">
        <v>4628</v>
      </c>
      <c r="AK99" s="329">
        <v>4681</v>
      </c>
      <c r="AL99" s="329">
        <v>4735</v>
      </c>
      <c r="AM99" s="329">
        <v>4786</v>
      </c>
      <c r="AN99" s="329">
        <v>4840</v>
      </c>
      <c r="AO99" s="329">
        <v>4892</v>
      </c>
      <c r="AP99" s="329">
        <v>4946</v>
      </c>
      <c r="AQ99" s="98">
        <v>5001</v>
      </c>
      <c r="AR99" s="98">
        <v>5053</v>
      </c>
      <c r="AS99" s="98">
        <v>5107</v>
      </c>
      <c r="AT99" s="98">
        <v>5160</v>
      </c>
      <c r="AU99" s="112">
        <v>0</v>
      </c>
      <c r="AV99" s="112">
        <v>0</v>
      </c>
      <c r="AW99" s="112">
        <v>0</v>
      </c>
      <c r="AX99" s="112">
        <v>0</v>
      </c>
      <c r="AY99" s="112">
        <v>0</v>
      </c>
      <c r="AZ99" s="17">
        <v>0</v>
      </c>
      <c r="BA99" s="17">
        <v>0</v>
      </c>
      <c r="BB99" s="17">
        <v>0</v>
      </c>
      <c r="BC99" s="17">
        <v>0</v>
      </c>
      <c r="BD99" s="17">
        <v>0</v>
      </c>
      <c r="BE99" s="17">
        <v>0</v>
      </c>
      <c r="BF99" s="17">
        <v>0</v>
      </c>
      <c r="BG99" s="17">
        <v>0</v>
      </c>
      <c r="BH99" s="17">
        <v>0</v>
      </c>
      <c r="BI99" s="17">
        <v>0</v>
      </c>
      <c r="BJ99" s="17">
        <v>0</v>
      </c>
      <c r="BK99" s="384">
        <v>7500</v>
      </c>
    </row>
    <row r="100" spans="1:63">
      <c r="A100" s="387">
        <v>7600</v>
      </c>
      <c r="B100" s="110">
        <v>3106</v>
      </c>
      <c r="C100" s="98">
        <v>3145</v>
      </c>
      <c r="D100" s="98">
        <v>3187</v>
      </c>
      <c r="E100" s="98">
        <v>3226</v>
      </c>
      <c r="F100" s="98">
        <v>3266</v>
      </c>
      <c r="G100" s="98">
        <v>3309</v>
      </c>
      <c r="H100" s="98">
        <v>3348</v>
      </c>
      <c r="I100" s="98">
        <v>3400</v>
      </c>
      <c r="J100" s="98">
        <v>3456</v>
      </c>
      <c r="K100" s="98">
        <v>3494</v>
      </c>
      <c r="L100" s="98">
        <v>3546</v>
      </c>
      <c r="M100" s="98">
        <v>3587</v>
      </c>
      <c r="N100" s="98">
        <v>3641</v>
      </c>
      <c r="O100" s="98">
        <v>3693</v>
      </c>
      <c r="P100" s="98">
        <v>3736</v>
      </c>
      <c r="Q100" s="98">
        <v>3798</v>
      </c>
      <c r="R100" s="98">
        <v>3838</v>
      </c>
      <c r="S100" s="98">
        <v>3878</v>
      </c>
      <c r="T100" s="98">
        <v>3944</v>
      </c>
      <c r="U100" s="98">
        <v>3985</v>
      </c>
      <c r="V100" s="98">
        <v>4039</v>
      </c>
      <c r="W100" s="98">
        <v>4090</v>
      </c>
      <c r="X100" s="98">
        <v>4130</v>
      </c>
      <c r="Y100" s="98">
        <v>4184</v>
      </c>
      <c r="Z100" s="98">
        <v>4236</v>
      </c>
      <c r="AA100" s="98">
        <v>4290</v>
      </c>
      <c r="AB100" s="98">
        <v>4328</v>
      </c>
      <c r="AC100" s="98">
        <v>4382</v>
      </c>
      <c r="AD100" s="98">
        <v>4434</v>
      </c>
      <c r="AE100" s="98">
        <v>4476</v>
      </c>
      <c r="AF100" s="98">
        <v>4529</v>
      </c>
      <c r="AG100" s="98">
        <v>4583</v>
      </c>
      <c r="AH100" s="98">
        <v>4635</v>
      </c>
      <c r="AI100" s="98">
        <v>4688</v>
      </c>
      <c r="AJ100" s="98">
        <v>4741</v>
      </c>
      <c r="AK100" s="98">
        <v>4796</v>
      </c>
      <c r="AL100" s="98">
        <v>4848</v>
      </c>
      <c r="AM100" s="98">
        <v>4900</v>
      </c>
      <c r="AN100" s="98">
        <v>4954</v>
      </c>
      <c r="AO100" s="98">
        <v>5007</v>
      </c>
      <c r="AP100" s="329">
        <v>5060</v>
      </c>
      <c r="AQ100" s="98">
        <v>5114</v>
      </c>
      <c r="AR100" s="98">
        <v>5166</v>
      </c>
      <c r="AS100" s="98">
        <v>5220</v>
      </c>
      <c r="AT100" s="98">
        <v>5274</v>
      </c>
      <c r="AU100" s="112">
        <v>0</v>
      </c>
      <c r="AV100" s="112">
        <v>0</v>
      </c>
      <c r="AW100" s="112">
        <v>0</v>
      </c>
      <c r="AX100" s="112">
        <v>0</v>
      </c>
      <c r="AY100" s="112">
        <v>0</v>
      </c>
      <c r="AZ100" s="17">
        <v>0</v>
      </c>
      <c r="BA100" s="17">
        <v>0</v>
      </c>
      <c r="BB100" s="17">
        <v>0</v>
      </c>
      <c r="BC100" s="17">
        <v>0</v>
      </c>
      <c r="BD100" s="17">
        <v>0</v>
      </c>
      <c r="BE100" s="17">
        <v>0</v>
      </c>
      <c r="BF100" s="17">
        <v>0</v>
      </c>
      <c r="BG100" s="17">
        <v>0</v>
      </c>
      <c r="BH100" s="17">
        <v>0</v>
      </c>
      <c r="BI100" s="17">
        <v>0</v>
      </c>
      <c r="BJ100" s="17">
        <v>0</v>
      </c>
      <c r="BK100" s="384">
        <v>7600</v>
      </c>
    </row>
    <row r="101" spans="1:63">
      <c r="A101" s="387">
        <v>7700</v>
      </c>
      <c r="B101" s="110">
        <v>3220</v>
      </c>
      <c r="C101" s="98">
        <v>3259</v>
      </c>
      <c r="D101" s="98">
        <v>3301</v>
      </c>
      <c r="E101" s="98">
        <v>3341</v>
      </c>
      <c r="F101" s="98">
        <v>3379</v>
      </c>
      <c r="G101" s="98">
        <v>3425</v>
      </c>
      <c r="H101" s="98">
        <v>3461</v>
      </c>
      <c r="I101" s="98">
        <v>3515</v>
      </c>
      <c r="J101" s="98">
        <v>3569</v>
      </c>
      <c r="K101" s="98">
        <v>3610</v>
      </c>
      <c r="L101" s="98">
        <v>3661</v>
      </c>
      <c r="M101" s="98">
        <v>3702</v>
      </c>
      <c r="N101" s="98">
        <v>3756</v>
      </c>
      <c r="O101" s="98">
        <v>3808</v>
      </c>
      <c r="P101" s="98">
        <v>3851</v>
      </c>
      <c r="Q101" s="98">
        <v>3912</v>
      </c>
      <c r="R101" s="98">
        <v>3955</v>
      </c>
      <c r="S101" s="98">
        <v>3993</v>
      </c>
      <c r="T101" s="98">
        <v>4061</v>
      </c>
      <c r="U101" s="98">
        <v>4099</v>
      </c>
      <c r="V101" s="98">
        <v>4152</v>
      </c>
      <c r="W101" s="98">
        <v>4204</v>
      </c>
      <c r="X101" s="98">
        <v>4248</v>
      </c>
      <c r="Y101" s="98">
        <v>4300</v>
      </c>
      <c r="Z101" s="98">
        <v>4352</v>
      </c>
      <c r="AA101" s="98">
        <v>4404</v>
      </c>
      <c r="AB101" s="98">
        <v>4441</v>
      </c>
      <c r="AC101" s="98">
        <v>4497</v>
      </c>
      <c r="AD101" s="98">
        <v>4548</v>
      </c>
      <c r="AE101" s="98">
        <v>4592</v>
      </c>
      <c r="AF101" s="98">
        <v>4645</v>
      </c>
      <c r="AG101" s="98">
        <v>4697</v>
      </c>
      <c r="AH101" s="98">
        <v>4750</v>
      </c>
      <c r="AI101" s="98">
        <v>4803</v>
      </c>
      <c r="AJ101" s="98">
        <v>4856</v>
      </c>
      <c r="AK101" s="98">
        <v>4911</v>
      </c>
      <c r="AL101" s="98">
        <v>4964</v>
      </c>
      <c r="AM101" s="98">
        <v>5014</v>
      </c>
      <c r="AN101" s="98">
        <v>5070</v>
      </c>
      <c r="AO101" s="98">
        <v>5121</v>
      </c>
      <c r="AP101" s="329">
        <v>5175</v>
      </c>
      <c r="AQ101" s="98">
        <v>5228</v>
      </c>
      <c r="AR101" s="98">
        <v>5283</v>
      </c>
      <c r="AS101" s="112">
        <v>0</v>
      </c>
      <c r="AT101" s="112">
        <v>0</v>
      </c>
      <c r="AU101" s="112">
        <v>0</v>
      </c>
      <c r="AV101" s="112">
        <v>0</v>
      </c>
      <c r="AW101" s="112">
        <v>0</v>
      </c>
      <c r="AX101" s="112">
        <v>0</v>
      </c>
      <c r="AY101" s="112">
        <v>0</v>
      </c>
      <c r="AZ101" s="17">
        <v>0</v>
      </c>
      <c r="BA101" s="17">
        <v>0</v>
      </c>
      <c r="BB101" s="17">
        <v>0</v>
      </c>
      <c r="BC101" s="17">
        <v>0</v>
      </c>
      <c r="BD101" s="17">
        <v>0</v>
      </c>
      <c r="BE101" s="17">
        <v>0</v>
      </c>
      <c r="BF101" s="17">
        <v>0</v>
      </c>
      <c r="BG101" s="17">
        <v>0</v>
      </c>
      <c r="BH101" s="17">
        <v>0</v>
      </c>
      <c r="BI101" s="17">
        <v>0</v>
      </c>
      <c r="BJ101" s="17">
        <v>0</v>
      </c>
      <c r="BK101" s="384">
        <v>7700</v>
      </c>
    </row>
    <row r="102" spans="1:63">
      <c r="A102" s="387">
        <v>7800</v>
      </c>
      <c r="B102" s="110">
        <v>3333</v>
      </c>
      <c r="C102" s="98">
        <v>3373</v>
      </c>
      <c r="D102" s="98">
        <v>3415</v>
      </c>
      <c r="E102" s="98">
        <v>3456</v>
      </c>
      <c r="F102" s="98">
        <v>3494</v>
      </c>
      <c r="G102" s="98">
        <v>3539</v>
      </c>
      <c r="H102" s="98">
        <v>3577</v>
      </c>
      <c r="I102" s="98">
        <v>3629</v>
      </c>
      <c r="J102" s="98">
        <v>3683</v>
      </c>
      <c r="K102" s="98">
        <v>3724</v>
      </c>
      <c r="L102" s="98">
        <v>3776</v>
      </c>
      <c r="M102" s="98">
        <v>3815</v>
      </c>
      <c r="N102" s="98">
        <v>3870</v>
      </c>
      <c r="O102" s="98">
        <v>3922</v>
      </c>
      <c r="P102" s="98">
        <v>3964</v>
      </c>
      <c r="Q102" s="98">
        <v>4025</v>
      </c>
      <c r="R102" s="98">
        <v>4068</v>
      </c>
      <c r="S102" s="98">
        <v>4107</v>
      </c>
      <c r="T102" s="98">
        <v>4174</v>
      </c>
      <c r="U102" s="98">
        <v>4214</v>
      </c>
      <c r="V102" s="98">
        <v>4267</v>
      </c>
      <c r="W102" s="98">
        <v>4317</v>
      </c>
      <c r="X102" s="98">
        <v>4361</v>
      </c>
      <c r="Y102" s="98">
        <v>4414</v>
      </c>
      <c r="Z102" s="98">
        <v>4466</v>
      </c>
      <c r="AA102" s="98">
        <v>4520</v>
      </c>
      <c r="AB102" s="98">
        <v>4554</v>
      </c>
      <c r="AC102" s="98">
        <v>4610</v>
      </c>
      <c r="AD102" s="98">
        <v>4661</v>
      </c>
      <c r="AE102" s="98">
        <v>4706</v>
      </c>
      <c r="AF102" s="98">
        <v>4759</v>
      </c>
      <c r="AG102" s="98">
        <v>4812</v>
      </c>
      <c r="AH102" s="98">
        <v>4865</v>
      </c>
      <c r="AI102" s="98">
        <v>4918</v>
      </c>
      <c r="AJ102" s="98">
        <v>4971</v>
      </c>
      <c r="AK102" s="98">
        <v>5026</v>
      </c>
      <c r="AL102" s="98">
        <v>5077</v>
      </c>
      <c r="AM102" s="98">
        <v>5129</v>
      </c>
      <c r="AN102" s="98">
        <v>5183</v>
      </c>
      <c r="AO102" s="98">
        <v>5237</v>
      </c>
      <c r="AP102" s="329">
        <v>5289</v>
      </c>
      <c r="AQ102" s="98">
        <v>5343</v>
      </c>
      <c r="AR102" s="98">
        <v>5396</v>
      </c>
      <c r="AS102" s="112">
        <v>0</v>
      </c>
      <c r="AT102" s="112">
        <v>0</v>
      </c>
      <c r="AU102" s="112">
        <v>0</v>
      </c>
      <c r="AV102" s="112">
        <v>0</v>
      </c>
      <c r="AW102" s="112">
        <v>0</v>
      </c>
      <c r="AX102" s="112">
        <v>0</v>
      </c>
      <c r="AY102" s="112">
        <v>0</v>
      </c>
      <c r="AZ102" s="17">
        <v>0</v>
      </c>
      <c r="BA102" s="17">
        <v>0</v>
      </c>
      <c r="BB102" s="17">
        <v>0</v>
      </c>
      <c r="BC102" s="17">
        <v>0</v>
      </c>
      <c r="BD102" s="17">
        <v>0</v>
      </c>
      <c r="BE102" s="17">
        <v>0</v>
      </c>
      <c r="BF102" s="17">
        <v>0</v>
      </c>
      <c r="BG102" s="17">
        <v>0</v>
      </c>
      <c r="BH102" s="17">
        <v>0</v>
      </c>
      <c r="BI102" s="17">
        <v>0</v>
      </c>
      <c r="BJ102" s="17">
        <v>0</v>
      </c>
      <c r="BK102" s="384">
        <v>7800</v>
      </c>
    </row>
    <row r="103" spans="1:63">
      <c r="A103" s="387">
        <v>7900</v>
      </c>
      <c r="B103" s="110">
        <v>3450</v>
      </c>
      <c r="C103" s="98">
        <v>3486</v>
      </c>
      <c r="D103" s="98">
        <v>3531</v>
      </c>
      <c r="E103" s="98">
        <v>3570</v>
      </c>
      <c r="F103" s="98">
        <v>3610</v>
      </c>
      <c r="G103" s="98">
        <v>3652</v>
      </c>
      <c r="H103" s="98">
        <v>3692</v>
      </c>
      <c r="I103" s="98">
        <v>3744</v>
      </c>
      <c r="J103" s="98">
        <v>3798</v>
      </c>
      <c r="K103" s="98">
        <v>3837</v>
      </c>
      <c r="L103" s="98">
        <v>3890</v>
      </c>
      <c r="M103" s="98">
        <v>3932</v>
      </c>
      <c r="N103" s="98">
        <v>3984</v>
      </c>
      <c r="O103" s="98">
        <v>4039</v>
      </c>
      <c r="P103" s="98">
        <v>4078</v>
      </c>
      <c r="Q103" s="98">
        <v>4142</v>
      </c>
      <c r="R103" s="98">
        <v>4182</v>
      </c>
      <c r="S103" s="98">
        <v>4223</v>
      </c>
      <c r="T103" s="98">
        <v>4289</v>
      </c>
      <c r="U103" s="98">
        <v>4329</v>
      </c>
      <c r="V103" s="98">
        <v>4381</v>
      </c>
      <c r="W103" s="98">
        <v>4434</v>
      </c>
      <c r="X103" s="98">
        <v>4476</v>
      </c>
      <c r="Y103" s="98">
        <v>4527</v>
      </c>
      <c r="Z103" s="98">
        <v>4580</v>
      </c>
      <c r="AA103" s="98">
        <v>4633</v>
      </c>
      <c r="AB103" s="98">
        <v>4671</v>
      </c>
      <c r="AC103" s="98">
        <v>4725</v>
      </c>
      <c r="AD103" s="98">
        <v>4779</v>
      </c>
      <c r="AE103" s="98">
        <v>4819</v>
      </c>
      <c r="AF103" s="98">
        <v>4872</v>
      </c>
      <c r="AG103" s="98">
        <v>4925</v>
      </c>
      <c r="AH103" s="98">
        <v>4979</v>
      </c>
      <c r="AI103" s="98">
        <v>5031</v>
      </c>
      <c r="AJ103" s="98">
        <v>5085</v>
      </c>
      <c r="AK103" s="98">
        <v>5139</v>
      </c>
      <c r="AL103" s="98">
        <v>5192</v>
      </c>
      <c r="AM103" s="98">
        <v>5243</v>
      </c>
      <c r="AN103" s="98">
        <v>5297</v>
      </c>
      <c r="AO103" s="98">
        <v>5350</v>
      </c>
      <c r="AP103" s="329">
        <v>5403</v>
      </c>
      <c r="AQ103" s="112">
        <v>0</v>
      </c>
      <c r="AR103" s="112">
        <v>0</v>
      </c>
      <c r="AS103" s="112">
        <v>0</v>
      </c>
      <c r="AT103" s="112">
        <v>0</v>
      </c>
      <c r="AU103" s="112">
        <v>0</v>
      </c>
      <c r="AV103" s="112">
        <v>0</v>
      </c>
      <c r="AW103" s="112">
        <v>0</v>
      </c>
      <c r="AX103" s="112">
        <v>0</v>
      </c>
      <c r="AY103" s="112">
        <v>0</v>
      </c>
      <c r="AZ103" s="17">
        <v>0</v>
      </c>
      <c r="BA103" s="17">
        <v>0</v>
      </c>
      <c r="BB103" s="17">
        <v>0</v>
      </c>
      <c r="BC103" s="17">
        <v>0</v>
      </c>
      <c r="BD103" s="17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7">
        <v>0</v>
      </c>
      <c r="BK103" s="384">
        <v>7900</v>
      </c>
    </row>
    <row r="104" spans="1:63" ht="13.5" thickBot="1">
      <c r="A104" s="388">
        <v>8000</v>
      </c>
      <c r="B104" s="328">
        <v>3563</v>
      </c>
      <c r="C104" s="329">
        <v>3602</v>
      </c>
      <c r="D104" s="329">
        <v>3645</v>
      </c>
      <c r="E104" s="329">
        <v>3684</v>
      </c>
      <c r="F104" s="329">
        <v>3724</v>
      </c>
      <c r="G104" s="329">
        <v>3767</v>
      </c>
      <c r="H104" s="329">
        <v>3806</v>
      </c>
      <c r="I104" s="329">
        <v>3857</v>
      </c>
      <c r="J104" s="329">
        <v>3912</v>
      </c>
      <c r="K104" s="329">
        <v>3953</v>
      </c>
      <c r="L104" s="329">
        <v>4005</v>
      </c>
      <c r="M104" s="329">
        <v>4045</v>
      </c>
      <c r="N104" s="329">
        <v>4098</v>
      </c>
      <c r="O104" s="329">
        <v>4152</v>
      </c>
      <c r="P104" s="329">
        <v>4194</v>
      </c>
      <c r="Q104" s="329">
        <v>4256</v>
      </c>
      <c r="R104" s="329">
        <v>4295</v>
      </c>
      <c r="S104" s="329">
        <v>4336</v>
      </c>
      <c r="T104" s="329">
        <v>4403</v>
      </c>
      <c r="U104" s="329">
        <v>4442</v>
      </c>
      <c r="V104" s="329">
        <v>4496</v>
      </c>
      <c r="W104" s="329">
        <v>4547</v>
      </c>
      <c r="X104" s="329">
        <v>4590</v>
      </c>
      <c r="Y104" s="329">
        <v>4641</v>
      </c>
      <c r="Z104" s="329">
        <v>4695</v>
      </c>
      <c r="AA104" s="329">
        <v>4748</v>
      </c>
      <c r="AB104" s="329">
        <v>4785</v>
      </c>
      <c r="AC104" s="329">
        <v>4839</v>
      </c>
      <c r="AD104" s="329">
        <v>4892</v>
      </c>
      <c r="AE104" s="329">
        <v>4934</v>
      </c>
      <c r="AF104" s="329">
        <v>4988</v>
      </c>
      <c r="AG104" s="329">
        <v>5040</v>
      </c>
      <c r="AH104" s="329">
        <v>5094</v>
      </c>
      <c r="AI104" s="329">
        <v>5147</v>
      </c>
      <c r="AJ104" s="329">
        <v>5201</v>
      </c>
      <c r="AK104" s="329">
        <v>5254</v>
      </c>
      <c r="AL104" s="329">
        <v>5308</v>
      </c>
      <c r="AM104" s="329">
        <v>5358</v>
      </c>
      <c r="AN104" s="329">
        <v>5413</v>
      </c>
      <c r="AO104" s="329">
        <v>5465</v>
      </c>
      <c r="AP104" s="329">
        <v>5519</v>
      </c>
      <c r="AQ104" s="112">
        <v>0</v>
      </c>
      <c r="AR104" s="112">
        <v>0</v>
      </c>
      <c r="AS104" s="112">
        <v>0</v>
      </c>
      <c r="AT104" s="112">
        <v>0</v>
      </c>
      <c r="AU104" s="112">
        <v>0</v>
      </c>
      <c r="AV104" s="112">
        <v>0</v>
      </c>
      <c r="AW104" s="112">
        <v>0</v>
      </c>
      <c r="AX104" s="112">
        <v>0</v>
      </c>
      <c r="AY104" s="112">
        <v>0</v>
      </c>
      <c r="AZ104" s="17">
        <v>0</v>
      </c>
      <c r="BA104" s="17">
        <v>0</v>
      </c>
      <c r="BB104" s="17">
        <v>0</v>
      </c>
      <c r="BC104" s="17">
        <v>0</v>
      </c>
      <c r="BD104" s="17">
        <v>0</v>
      </c>
      <c r="BE104" s="17">
        <v>0</v>
      </c>
      <c r="BF104" s="17">
        <v>0</v>
      </c>
      <c r="BG104" s="17">
        <v>0</v>
      </c>
      <c r="BH104" s="17">
        <v>0</v>
      </c>
      <c r="BI104" s="17">
        <v>0</v>
      </c>
      <c r="BJ104" s="17">
        <v>0</v>
      </c>
      <c r="BK104" s="385">
        <v>8000</v>
      </c>
    </row>
    <row r="106" spans="1:63" ht="13.5" thickBot="1"/>
    <row r="107" spans="1:63" ht="13.5" thickBot="1">
      <c r="A107" s="20"/>
      <c r="B107" s="321" t="s">
        <v>7</v>
      </c>
      <c r="C107" s="321" t="s">
        <v>8</v>
      </c>
      <c r="D107" s="321" t="s">
        <v>9</v>
      </c>
      <c r="E107" s="321" t="s">
        <v>10</v>
      </c>
      <c r="F107" s="321" t="s">
        <v>11</v>
      </c>
      <c r="G107" s="321" t="s">
        <v>12</v>
      </c>
      <c r="H107" s="321" t="s">
        <v>13</v>
      </c>
      <c r="I107" s="321" t="s">
        <v>14</v>
      </c>
      <c r="J107" s="321" t="s">
        <v>15</v>
      </c>
      <c r="K107" s="321" t="s">
        <v>16</v>
      </c>
      <c r="L107" s="321" t="s">
        <v>17</v>
      </c>
      <c r="M107" s="321" t="s">
        <v>18</v>
      </c>
      <c r="N107" s="321" t="s">
        <v>19</v>
      </c>
      <c r="O107" s="321" t="s">
        <v>20</v>
      </c>
      <c r="P107" s="321" t="s">
        <v>21</v>
      </c>
      <c r="Q107" s="321" t="s">
        <v>22</v>
      </c>
      <c r="R107" s="321" t="s">
        <v>23</v>
      </c>
      <c r="S107" s="321" t="s">
        <v>24</v>
      </c>
      <c r="T107" s="321" t="s">
        <v>25</v>
      </c>
      <c r="U107" s="321" t="s">
        <v>26</v>
      </c>
      <c r="V107" s="321" t="s">
        <v>27</v>
      </c>
      <c r="W107" s="321" t="s">
        <v>28</v>
      </c>
      <c r="X107" s="321" t="s">
        <v>29</v>
      </c>
      <c r="Y107" s="321" t="s">
        <v>30</v>
      </c>
      <c r="Z107" s="321" t="s">
        <v>31</v>
      </c>
      <c r="AA107" s="321" t="s">
        <v>32</v>
      </c>
      <c r="AB107" s="321" t="s">
        <v>33</v>
      </c>
      <c r="AC107" s="321" t="s">
        <v>34</v>
      </c>
      <c r="AD107" s="321" t="s">
        <v>35</v>
      </c>
      <c r="AE107" s="321" t="s">
        <v>36</v>
      </c>
      <c r="AF107" s="321" t="s">
        <v>37</v>
      </c>
      <c r="AG107" s="321" t="s">
        <v>78</v>
      </c>
      <c r="AH107" s="321" t="s">
        <v>79</v>
      </c>
      <c r="AI107" s="321" t="s">
        <v>80</v>
      </c>
      <c r="AJ107" s="321" t="s">
        <v>81</v>
      </c>
      <c r="AK107" s="321" t="s">
        <v>82</v>
      </c>
      <c r="AL107" s="321" t="s">
        <v>83</v>
      </c>
      <c r="AM107" s="321" t="s">
        <v>84</v>
      </c>
      <c r="AN107" s="321" t="s">
        <v>85</v>
      </c>
      <c r="AO107" s="321" t="s">
        <v>86</v>
      </c>
      <c r="AP107" s="321" t="s">
        <v>87</v>
      </c>
    </row>
    <row r="108" spans="1:63" ht="13.5" thickBot="1">
      <c r="A108" s="321" t="s">
        <v>7</v>
      </c>
      <c r="B108" s="97">
        <v>571</v>
      </c>
      <c r="C108" s="97">
        <v>591</v>
      </c>
      <c r="D108" s="97">
        <v>608</v>
      </c>
      <c r="E108" s="97">
        <v>628</v>
      </c>
      <c r="F108" s="97">
        <v>648</v>
      </c>
      <c r="G108" s="326">
        <v>667</v>
      </c>
      <c r="H108" s="97">
        <v>688</v>
      </c>
      <c r="I108" s="97">
        <v>703</v>
      </c>
      <c r="J108" s="97">
        <v>722</v>
      </c>
      <c r="K108" s="97">
        <v>742</v>
      </c>
      <c r="L108" s="326">
        <v>762</v>
      </c>
      <c r="M108" s="97">
        <v>781</v>
      </c>
      <c r="N108" s="97">
        <v>800</v>
      </c>
      <c r="O108" s="97">
        <v>818</v>
      </c>
      <c r="P108" s="97">
        <v>837</v>
      </c>
      <c r="Q108" s="326">
        <v>856</v>
      </c>
      <c r="R108" s="97">
        <v>875</v>
      </c>
      <c r="S108" s="97">
        <v>897</v>
      </c>
      <c r="T108" s="97">
        <v>915</v>
      </c>
      <c r="U108" s="97">
        <v>933</v>
      </c>
      <c r="V108" s="326">
        <v>950</v>
      </c>
      <c r="W108" s="97">
        <v>971</v>
      </c>
      <c r="X108" s="97">
        <v>990</v>
      </c>
      <c r="Y108" s="97">
        <v>1010</v>
      </c>
      <c r="Z108" s="97">
        <v>1025</v>
      </c>
      <c r="AA108" s="326">
        <v>1046</v>
      </c>
      <c r="AB108" s="97">
        <v>1065</v>
      </c>
      <c r="AC108" s="97">
        <v>1086</v>
      </c>
      <c r="AD108" s="97">
        <v>1100</v>
      </c>
      <c r="AE108" s="97">
        <v>1123</v>
      </c>
      <c r="AF108" s="326">
        <v>1142</v>
      </c>
      <c r="AG108" s="97">
        <v>1159</v>
      </c>
      <c r="AH108" s="97">
        <v>1181</v>
      </c>
      <c r="AI108" s="97">
        <v>1199</v>
      </c>
      <c r="AJ108" s="97">
        <v>1217</v>
      </c>
      <c r="AK108" s="326">
        <v>1234</v>
      </c>
      <c r="AL108" s="97">
        <v>1255</v>
      </c>
      <c r="AM108" s="97">
        <v>1273</v>
      </c>
      <c r="AN108" s="97">
        <v>1294</v>
      </c>
      <c r="AO108" s="97">
        <v>1315</v>
      </c>
      <c r="AP108" s="326">
        <v>1331</v>
      </c>
    </row>
    <row r="109" spans="1:63" ht="13.5" thickBot="1">
      <c r="A109" s="321" t="s">
        <v>8</v>
      </c>
      <c r="B109" s="97">
        <v>594</v>
      </c>
      <c r="C109" s="97">
        <v>617</v>
      </c>
      <c r="D109" s="97">
        <v>633</v>
      </c>
      <c r="E109" s="97">
        <v>653</v>
      </c>
      <c r="F109" s="97">
        <v>672</v>
      </c>
      <c r="G109" s="326">
        <v>692</v>
      </c>
      <c r="H109" s="97">
        <v>710</v>
      </c>
      <c r="I109" s="97">
        <v>728</v>
      </c>
      <c r="J109" s="97">
        <v>752</v>
      </c>
      <c r="K109" s="97">
        <v>771</v>
      </c>
      <c r="L109" s="326">
        <v>791</v>
      </c>
      <c r="M109" s="97">
        <v>809</v>
      </c>
      <c r="N109" s="97">
        <v>830</v>
      </c>
      <c r="O109" s="97">
        <v>848</v>
      </c>
      <c r="P109" s="97">
        <v>870</v>
      </c>
      <c r="Q109" s="326">
        <v>890</v>
      </c>
      <c r="R109" s="97">
        <v>909</v>
      </c>
      <c r="S109" s="97">
        <v>930</v>
      </c>
      <c r="T109" s="97">
        <v>949</v>
      </c>
      <c r="U109" s="97">
        <v>969</v>
      </c>
      <c r="V109" s="326">
        <v>990</v>
      </c>
      <c r="W109" s="97">
        <v>1010</v>
      </c>
      <c r="X109" s="97">
        <v>1033</v>
      </c>
      <c r="Y109" s="97">
        <v>1046</v>
      </c>
      <c r="Z109" s="97">
        <v>1069</v>
      </c>
      <c r="AA109" s="326">
        <v>1091</v>
      </c>
      <c r="AB109" s="97">
        <v>1107</v>
      </c>
      <c r="AC109" s="97">
        <v>1126</v>
      </c>
      <c r="AD109" s="97">
        <v>1148</v>
      </c>
      <c r="AE109" s="97">
        <v>1167</v>
      </c>
      <c r="AF109" s="326">
        <v>1188</v>
      </c>
      <c r="AG109" s="97">
        <v>1208</v>
      </c>
      <c r="AH109" s="97">
        <v>1228</v>
      </c>
      <c r="AI109" s="97">
        <v>1247</v>
      </c>
      <c r="AJ109" s="97">
        <v>1269</v>
      </c>
      <c r="AK109" s="326">
        <v>1291</v>
      </c>
      <c r="AL109" s="97">
        <v>1311</v>
      </c>
      <c r="AM109" s="97">
        <v>1330</v>
      </c>
      <c r="AN109" s="97">
        <v>1351</v>
      </c>
      <c r="AO109" s="97">
        <v>1372</v>
      </c>
      <c r="AP109" s="326">
        <v>1393</v>
      </c>
    </row>
    <row r="110" spans="1:63" ht="13.5" thickBot="1">
      <c r="A110" s="321" t="s">
        <v>9</v>
      </c>
      <c r="B110" s="326">
        <v>614</v>
      </c>
      <c r="C110" s="326">
        <v>633</v>
      </c>
      <c r="D110" s="326">
        <v>654</v>
      </c>
      <c r="E110" s="326">
        <v>676</v>
      </c>
      <c r="F110" s="326">
        <v>696</v>
      </c>
      <c r="G110" s="326">
        <v>718</v>
      </c>
      <c r="H110" s="97">
        <v>735</v>
      </c>
      <c r="I110" s="97">
        <v>756</v>
      </c>
      <c r="J110" s="97">
        <v>780</v>
      </c>
      <c r="K110" s="97">
        <v>800</v>
      </c>
      <c r="L110" s="326">
        <v>818</v>
      </c>
      <c r="M110" s="97">
        <v>839</v>
      </c>
      <c r="N110" s="97">
        <v>861</v>
      </c>
      <c r="O110" s="97">
        <v>884</v>
      </c>
      <c r="P110" s="97">
        <v>903</v>
      </c>
      <c r="Q110" s="326">
        <v>921</v>
      </c>
      <c r="R110" s="97">
        <v>944</v>
      </c>
      <c r="S110" s="97">
        <v>965</v>
      </c>
      <c r="T110" s="97">
        <v>986</v>
      </c>
      <c r="U110" s="97">
        <v>1010</v>
      </c>
      <c r="V110" s="326">
        <v>1025</v>
      </c>
      <c r="W110" s="97">
        <v>1046</v>
      </c>
      <c r="X110" s="97">
        <v>1069</v>
      </c>
      <c r="Y110" s="97">
        <v>1091</v>
      </c>
      <c r="Z110" s="97">
        <v>1113</v>
      </c>
      <c r="AA110" s="326">
        <v>1129</v>
      </c>
      <c r="AB110" s="97">
        <v>1152</v>
      </c>
      <c r="AC110" s="97">
        <v>1174</v>
      </c>
      <c r="AD110" s="97">
        <v>1195</v>
      </c>
      <c r="AE110" s="97">
        <v>1215</v>
      </c>
      <c r="AF110" s="326">
        <v>1234</v>
      </c>
      <c r="AG110" s="97">
        <v>1255</v>
      </c>
      <c r="AH110" s="97">
        <v>1273</v>
      </c>
      <c r="AI110" s="97">
        <v>1295</v>
      </c>
      <c r="AJ110" s="97">
        <v>1316</v>
      </c>
      <c r="AK110" s="326">
        <v>1336</v>
      </c>
      <c r="AL110" s="97">
        <v>1356</v>
      </c>
      <c r="AM110" s="97">
        <v>1375</v>
      </c>
      <c r="AN110" s="97">
        <v>1397</v>
      </c>
      <c r="AO110" s="97">
        <v>1419</v>
      </c>
      <c r="AP110" s="326">
        <v>1436</v>
      </c>
    </row>
    <row r="111" spans="1:63" ht="13.5" thickBot="1">
      <c r="A111" s="321" t="s">
        <v>10</v>
      </c>
      <c r="B111" s="97">
        <v>632</v>
      </c>
      <c r="C111" s="97">
        <v>653</v>
      </c>
      <c r="D111" s="97">
        <v>676</v>
      </c>
      <c r="E111" s="97">
        <v>697</v>
      </c>
      <c r="F111" s="97">
        <v>719</v>
      </c>
      <c r="G111" s="97">
        <v>740</v>
      </c>
      <c r="H111" s="97">
        <v>762</v>
      </c>
      <c r="I111" s="97">
        <v>782</v>
      </c>
      <c r="J111" s="97">
        <v>807</v>
      </c>
      <c r="K111" s="97">
        <v>827</v>
      </c>
      <c r="L111" s="326">
        <v>847</v>
      </c>
      <c r="M111" s="97">
        <v>870</v>
      </c>
      <c r="N111" s="97">
        <v>891</v>
      </c>
      <c r="O111" s="97">
        <v>915</v>
      </c>
      <c r="P111" s="97">
        <v>935</v>
      </c>
      <c r="Q111" s="326">
        <v>959</v>
      </c>
      <c r="R111" s="97">
        <v>980</v>
      </c>
      <c r="S111" s="97">
        <v>1000</v>
      </c>
      <c r="T111" s="97">
        <v>1019</v>
      </c>
      <c r="U111" s="97">
        <v>1045</v>
      </c>
      <c r="V111" s="326">
        <v>1065</v>
      </c>
      <c r="W111" s="97">
        <v>1089</v>
      </c>
      <c r="X111" s="97">
        <v>1107</v>
      </c>
      <c r="Y111" s="97">
        <v>1128</v>
      </c>
      <c r="Z111" s="97">
        <v>1152</v>
      </c>
      <c r="AA111" s="326">
        <v>1174</v>
      </c>
      <c r="AB111" s="97">
        <v>1196</v>
      </c>
      <c r="AC111" s="97">
        <v>1217</v>
      </c>
      <c r="AD111" s="97">
        <v>1241</v>
      </c>
      <c r="AE111" s="97">
        <v>1262</v>
      </c>
      <c r="AF111" s="326">
        <v>1284</v>
      </c>
      <c r="AG111" s="97">
        <v>1302</v>
      </c>
      <c r="AH111" s="97">
        <v>1329</v>
      </c>
      <c r="AI111" s="97">
        <v>1347</v>
      </c>
      <c r="AJ111" s="97">
        <v>1370</v>
      </c>
      <c r="AK111" s="326">
        <v>1391</v>
      </c>
      <c r="AL111" s="97">
        <v>1411</v>
      </c>
      <c r="AM111" s="97">
        <v>1434</v>
      </c>
      <c r="AN111" s="97">
        <v>1454</v>
      </c>
      <c r="AO111" s="97">
        <v>1478</v>
      </c>
      <c r="AP111" s="326">
        <v>1500</v>
      </c>
    </row>
    <row r="112" spans="1:63" ht="13.5" thickBot="1">
      <c r="A112" s="321" t="s">
        <v>11</v>
      </c>
      <c r="B112" s="97">
        <v>660</v>
      </c>
      <c r="C112" s="97">
        <v>678</v>
      </c>
      <c r="D112" s="97">
        <v>700</v>
      </c>
      <c r="E112" s="97">
        <v>721</v>
      </c>
      <c r="F112" s="97">
        <v>742</v>
      </c>
      <c r="G112" s="97">
        <v>767</v>
      </c>
      <c r="H112" s="97">
        <v>786</v>
      </c>
      <c r="I112" s="97">
        <v>809</v>
      </c>
      <c r="J112" s="97">
        <v>831</v>
      </c>
      <c r="K112" s="97">
        <v>856</v>
      </c>
      <c r="L112" s="326">
        <v>876</v>
      </c>
      <c r="M112" s="97">
        <v>900</v>
      </c>
      <c r="N112" s="97">
        <v>921</v>
      </c>
      <c r="O112" s="97">
        <v>944</v>
      </c>
      <c r="P112" s="97">
        <v>966</v>
      </c>
      <c r="Q112" s="326">
        <v>991</v>
      </c>
      <c r="R112" s="97">
        <v>1015</v>
      </c>
      <c r="S112" s="97">
        <v>1037</v>
      </c>
      <c r="T112" s="97">
        <v>1059</v>
      </c>
      <c r="U112" s="97">
        <v>1079</v>
      </c>
      <c r="V112" s="326">
        <v>1100</v>
      </c>
      <c r="W112" s="97">
        <v>1126</v>
      </c>
      <c r="X112" s="97">
        <v>1148</v>
      </c>
      <c r="Y112" s="97">
        <v>1173</v>
      </c>
      <c r="Z112" s="97">
        <v>1195</v>
      </c>
      <c r="AA112" s="326">
        <v>1216</v>
      </c>
      <c r="AB112" s="97">
        <v>1241</v>
      </c>
      <c r="AC112" s="97">
        <v>1262</v>
      </c>
      <c r="AD112" s="97">
        <v>1286</v>
      </c>
      <c r="AE112" s="97">
        <v>1308</v>
      </c>
      <c r="AF112" s="326">
        <v>1329</v>
      </c>
      <c r="AG112" s="97">
        <v>1351</v>
      </c>
      <c r="AH112" s="97">
        <v>1373</v>
      </c>
      <c r="AI112" s="97">
        <v>1396</v>
      </c>
      <c r="AJ112" s="97">
        <v>1418</v>
      </c>
      <c r="AK112" s="326">
        <v>1436</v>
      </c>
      <c r="AL112" s="97">
        <v>1456</v>
      </c>
      <c r="AM112" s="97">
        <v>1479</v>
      </c>
      <c r="AN112" s="97">
        <v>1502</v>
      </c>
      <c r="AO112" s="97">
        <v>1524</v>
      </c>
      <c r="AP112" s="326">
        <v>1545</v>
      </c>
    </row>
    <row r="113" spans="1:42" ht="13.5" thickBot="1">
      <c r="A113" s="321" t="s">
        <v>12</v>
      </c>
      <c r="B113" s="326">
        <v>676</v>
      </c>
      <c r="C113" s="326">
        <v>698</v>
      </c>
      <c r="D113" s="326">
        <v>720</v>
      </c>
      <c r="E113" s="326">
        <v>742</v>
      </c>
      <c r="F113" s="326">
        <v>767</v>
      </c>
      <c r="G113" s="326">
        <v>789</v>
      </c>
      <c r="H113" s="326">
        <v>811</v>
      </c>
      <c r="I113" s="326">
        <v>836</v>
      </c>
      <c r="J113" s="326">
        <v>861</v>
      </c>
      <c r="K113" s="326">
        <v>885</v>
      </c>
      <c r="L113" s="326">
        <v>907</v>
      </c>
      <c r="M113" s="97">
        <v>930</v>
      </c>
      <c r="N113" s="97">
        <v>957</v>
      </c>
      <c r="O113" s="97">
        <v>976</v>
      </c>
      <c r="P113" s="97">
        <v>1000</v>
      </c>
      <c r="Q113" s="326">
        <v>1020</v>
      </c>
      <c r="R113" s="97">
        <v>1046</v>
      </c>
      <c r="S113" s="97">
        <v>1070</v>
      </c>
      <c r="T113" s="97">
        <v>1095</v>
      </c>
      <c r="U113" s="97">
        <v>1119</v>
      </c>
      <c r="V113" s="326">
        <v>1142</v>
      </c>
      <c r="W113" s="97">
        <v>1166</v>
      </c>
      <c r="X113" s="97">
        <v>1188</v>
      </c>
      <c r="Y113" s="97">
        <v>1213</v>
      </c>
      <c r="Z113" s="97">
        <v>1234</v>
      </c>
      <c r="AA113" s="326">
        <v>1260</v>
      </c>
      <c r="AB113" s="97">
        <v>1284</v>
      </c>
      <c r="AC113" s="97">
        <v>1306</v>
      </c>
      <c r="AD113" s="97">
        <v>1329</v>
      </c>
      <c r="AE113" s="97">
        <v>1353</v>
      </c>
      <c r="AF113" s="326">
        <v>1375</v>
      </c>
      <c r="AG113" s="97">
        <v>1403</v>
      </c>
      <c r="AH113" s="97">
        <v>1425</v>
      </c>
      <c r="AI113" s="97">
        <v>1449</v>
      </c>
      <c r="AJ113" s="97">
        <v>1477</v>
      </c>
      <c r="AK113" s="326">
        <v>1500</v>
      </c>
      <c r="AL113" s="97">
        <v>1524</v>
      </c>
      <c r="AM113" s="97">
        <v>1548</v>
      </c>
      <c r="AN113" s="97">
        <v>1570</v>
      </c>
      <c r="AO113" s="97">
        <v>1599</v>
      </c>
      <c r="AP113" s="326">
        <v>1620</v>
      </c>
    </row>
    <row r="114" spans="1:42" ht="13.5" thickBot="1">
      <c r="A114" s="321" t="s">
        <v>13</v>
      </c>
      <c r="B114" s="97">
        <v>688</v>
      </c>
      <c r="C114" s="97">
        <v>711</v>
      </c>
      <c r="D114" s="97">
        <v>738</v>
      </c>
      <c r="E114" s="97">
        <v>765</v>
      </c>
      <c r="F114" s="97">
        <v>788</v>
      </c>
      <c r="G114" s="97">
        <v>814</v>
      </c>
      <c r="H114" s="97">
        <v>838</v>
      </c>
      <c r="I114" s="97">
        <v>861</v>
      </c>
      <c r="J114" s="97">
        <v>889</v>
      </c>
      <c r="K114" s="97">
        <v>913</v>
      </c>
      <c r="L114" s="97">
        <v>936</v>
      </c>
      <c r="M114" s="97">
        <v>960</v>
      </c>
      <c r="N114" s="97">
        <v>986</v>
      </c>
      <c r="O114" s="97">
        <v>1010</v>
      </c>
      <c r="P114" s="97">
        <v>1037</v>
      </c>
      <c r="Q114" s="326">
        <v>1059</v>
      </c>
      <c r="R114" s="97">
        <v>1083</v>
      </c>
      <c r="S114" s="97">
        <v>1106</v>
      </c>
      <c r="T114" s="97">
        <v>1129</v>
      </c>
      <c r="U114" s="97">
        <v>1153</v>
      </c>
      <c r="V114" s="326">
        <v>1181</v>
      </c>
      <c r="W114" s="97">
        <v>1204</v>
      </c>
      <c r="X114" s="97">
        <v>1228</v>
      </c>
      <c r="Y114" s="97">
        <v>1254</v>
      </c>
      <c r="Z114" s="97">
        <v>1276</v>
      </c>
      <c r="AA114" s="326">
        <v>1301</v>
      </c>
      <c r="AB114" s="97">
        <v>1329</v>
      </c>
      <c r="AC114" s="97">
        <v>1351</v>
      </c>
      <c r="AD114" s="97">
        <v>1375</v>
      </c>
      <c r="AE114" s="97">
        <v>1400</v>
      </c>
      <c r="AF114" s="326">
        <v>1424</v>
      </c>
      <c r="AG114" s="97">
        <v>1449</v>
      </c>
      <c r="AH114" s="97">
        <v>1477</v>
      </c>
      <c r="AI114" s="97">
        <v>1502</v>
      </c>
      <c r="AJ114" s="97">
        <v>1528</v>
      </c>
      <c r="AK114" s="326">
        <v>1552</v>
      </c>
      <c r="AL114" s="97">
        <v>1580</v>
      </c>
      <c r="AM114" s="97">
        <v>1604</v>
      </c>
      <c r="AN114" s="97">
        <v>1629</v>
      </c>
      <c r="AO114" s="97">
        <v>1655</v>
      </c>
      <c r="AP114" s="326">
        <v>1679</v>
      </c>
    </row>
    <row r="115" spans="1:42" ht="13.5" thickBot="1">
      <c r="A115" s="321" t="s">
        <v>14</v>
      </c>
      <c r="B115" s="97">
        <v>711</v>
      </c>
      <c r="C115" s="97">
        <v>738</v>
      </c>
      <c r="D115" s="97">
        <v>765</v>
      </c>
      <c r="E115" s="97">
        <v>788</v>
      </c>
      <c r="F115" s="97">
        <v>814</v>
      </c>
      <c r="G115" s="97">
        <v>838</v>
      </c>
      <c r="H115" s="97">
        <v>863</v>
      </c>
      <c r="I115" s="97">
        <v>889</v>
      </c>
      <c r="J115" s="97">
        <v>915</v>
      </c>
      <c r="K115" s="97">
        <v>937</v>
      </c>
      <c r="L115" s="97">
        <v>964</v>
      </c>
      <c r="M115" s="97">
        <v>990</v>
      </c>
      <c r="N115" s="97">
        <v>1016</v>
      </c>
      <c r="O115" s="97">
        <v>1039</v>
      </c>
      <c r="P115" s="97">
        <v>1065</v>
      </c>
      <c r="Q115" s="326">
        <v>1092</v>
      </c>
      <c r="R115" s="97">
        <v>1116</v>
      </c>
      <c r="S115" s="97">
        <v>1142</v>
      </c>
      <c r="T115" s="97">
        <v>1167</v>
      </c>
      <c r="U115" s="97">
        <v>1194</v>
      </c>
      <c r="V115" s="326">
        <v>1217</v>
      </c>
      <c r="W115" s="97">
        <v>1243</v>
      </c>
      <c r="X115" s="97">
        <v>1269</v>
      </c>
      <c r="Y115" s="97">
        <v>1294</v>
      </c>
      <c r="Z115" s="97">
        <v>1320</v>
      </c>
      <c r="AA115" s="326">
        <v>1344</v>
      </c>
      <c r="AB115" s="97">
        <v>1370</v>
      </c>
      <c r="AC115" s="97">
        <v>1396</v>
      </c>
      <c r="AD115" s="97">
        <v>1422</v>
      </c>
      <c r="AE115" s="97">
        <v>1448</v>
      </c>
      <c r="AF115" s="326">
        <v>1472</v>
      </c>
      <c r="AG115" s="97">
        <v>1499</v>
      </c>
      <c r="AH115" s="97">
        <v>1524</v>
      </c>
      <c r="AI115" s="97">
        <v>1550</v>
      </c>
      <c r="AJ115" s="97">
        <v>1573</v>
      </c>
      <c r="AK115" s="326">
        <v>1600</v>
      </c>
      <c r="AL115" s="97">
        <v>1627</v>
      </c>
      <c r="AM115" s="97">
        <v>1650</v>
      </c>
      <c r="AN115" s="97">
        <v>1677</v>
      </c>
      <c r="AO115" s="97">
        <v>1701</v>
      </c>
      <c r="AP115" s="326">
        <v>1727</v>
      </c>
    </row>
    <row r="116" spans="1:42" ht="13.5" thickBot="1">
      <c r="A116" s="321" t="s">
        <v>15</v>
      </c>
      <c r="B116" s="97">
        <v>727</v>
      </c>
      <c r="C116" s="97">
        <v>755</v>
      </c>
      <c r="D116" s="97">
        <v>781</v>
      </c>
      <c r="E116" s="97">
        <v>809</v>
      </c>
      <c r="F116" s="97">
        <v>836</v>
      </c>
      <c r="G116" s="97">
        <v>861</v>
      </c>
      <c r="H116" s="97">
        <v>889</v>
      </c>
      <c r="I116" s="97">
        <v>915</v>
      </c>
      <c r="J116" s="97">
        <v>942</v>
      </c>
      <c r="K116" s="97">
        <v>966</v>
      </c>
      <c r="L116" s="97">
        <v>994</v>
      </c>
      <c r="M116" s="97">
        <v>1019</v>
      </c>
      <c r="N116" s="97">
        <v>1046</v>
      </c>
      <c r="O116" s="97">
        <v>1070</v>
      </c>
      <c r="P116" s="97">
        <v>1098</v>
      </c>
      <c r="Q116" s="326">
        <v>1124</v>
      </c>
      <c r="R116" s="97">
        <v>1150</v>
      </c>
      <c r="S116" s="97">
        <v>1175</v>
      </c>
      <c r="T116" s="97">
        <v>1204</v>
      </c>
      <c r="U116" s="97">
        <v>1228</v>
      </c>
      <c r="V116" s="326">
        <v>1255</v>
      </c>
      <c r="W116" s="97">
        <v>1284</v>
      </c>
      <c r="X116" s="97">
        <v>1308</v>
      </c>
      <c r="Y116" s="97">
        <v>1333</v>
      </c>
      <c r="Z116" s="97">
        <v>1360</v>
      </c>
      <c r="AA116" s="326">
        <v>1386</v>
      </c>
      <c r="AB116" s="97">
        <v>1412</v>
      </c>
      <c r="AC116" s="97">
        <v>1439</v>
      </c>
      <c r="AD116" s="97">
        <v>1463</v>
      </c>
      <c r="AE116" s="97">
        <v>1493</v>
      </c>
      <c r="AF116" s="326">
        <v>1521</v>
      </c>
      <c r="AG116" s="97">
        <v>1545</v>
      </c>
      <c r="AH116" s="97">
        <v>1572</v>
      </c>
      <c r="AI116" s="97">
        <v>1600</v>
      </c>
      <c r="AJ116" s="97">
        <v>1627</v>
      </c>
      <c r="AK116" s="326">
        <v>1652</v>
      </c>
      <c r="AL116" s="97">
        <v>1679</v>
      </c>
      <c r="AM116" s="97">
        <v>1708</v>
      </c>
      <c r="AN116" s="97">
        <v>1733</v>
      </c>
      <c r="AO116" s="97">
        <v>1757</v>
      </c>
      <c r="AP116" s="326">
        <v>1782</v>
      </c>
    </row>
    <row r="117" spans="1:42" ht="13.5" thickBot="1">
      <c r="A117" s="321" t="s">
        <v>16</v>
      </c>
      <c r="B117" s="97">
        <v>749</v>
      </c>
      <c r="C117" s="97">
        <v>777</v>
      </c>
      <c r="D117" s="97">
        <v>803</v>
      </c>
      <c r="E117" s="97">
        <v>830</v>
      </c>
      <c r="F117" s="97">
        <v>860</v>
      </c>
      <c r="G117" s="97">
        <v>889</v>
      </c>
      <c r="H117" s="97">
        <v>915</v>
      </c>
      <c r="I117" s="97">
        <v>942</v>
      </c>
      <c r="J117" s="97">
        <v>966</v>
      </c>
      <c r="K117" s="97">
        <v>995</v>
      </c>
      <c r="L117" s="97">
        <v>1019</v>
      </c>
      <c r="M117" s="97">
        <v>1046</v>
      </c>
      <c r="N117" s="97">
        <v>1076</v>
      </c>
      <c r="O117" s="97">
        <v>1100</v>
      </c>
      <c r="P117" s="97">
        <v>1129</v>
      </c>
      <c r="Q117" s="326">
        <v>1157</v>
      </c>
      <c r="R117" s="97">
        <v>1184</v>
      </c>
      <c r="S117" s="97">
        <v>1213</v>
      </c>
      <c r="T117" s="97">
        <v>1241</v>
      </c>
      <c r="U117" s="97">
        <v>1267</v>
      </c>
      <c r="V117" s="326">
        <v>1294</v>
      </c>
      <c r="W117" s="97">
        <v>1321</v>
      </c>
      <c r="X117" s="97">
        <v>1350</v>
      </c>
      <c r="Y117" s="97">
        <v>1375</v>
      </c>
      <c r="Z117" s="97">
        <v>1403</v>
      </c>
      <c r="AA117" s="326">
        <v>1430</v>
      </c>
      <c r="AB117" s="97">
        <v>1455</v>
      </c>
      <c r="AC117" s="97">
        <v>1483</v>
      </c>
      <c r="AD117" s="97">
        <v>1510</v>
      </c>
      <c r="AE117" s="97">
        <v>1538</v>
      </c>
      <c r="AF117" s="326">
        <v>1566</v>
      </c>
      <c r="AG117" s="97">
        <v>1598</v>
      </c>
      <c r="AH117" s="97">
        <v>1623</v>
      </c>
      <c r="AI117" s="97">
        <v>1650</v>
      </c>
      <c r="AJ117" s="97">
        <v>1678</v>
      </c>
      <c r="AK117" s="326">
        <v>1708</v>
      </c>
      <c r="AL117" s="97">
        <v>1733</v>
      </c>
      <c r="AM117" s="97">
        <v>1761</v>
      </c>
      <c r="AN117" s="97">
        <v>1789</v>
      </c>
      <c r="AO117" s="97">
        <v>1817</v>
      </c>
      <c r="AP117" s="326">
        <v>1845</v>
      </c>
    </row>
    <row r="118" spans="1:42" ht="13.5" thickBot="1">
      <c r="A118" s="321" t="s">
        <v>17</v>
      </c>
      <c r="B118" s="326">
        <v>767</v>
      </c>
      <c r="C118" s="326">
        <v>794</v>
      </c>
      <c r="D118" s="326">
        <v>822</v>
      </c>
      <c r="E118" s="326">
        <v>854</v>
      </c>
      <c r="F118" s="326">
        <v>884</v>
      </c>
      <c r="G118" s="326">
        <v>913</v>
      </c>
      <c r="H118" s="326">
        <v>942</v>
      </c>
      <c r="I118" s="326">
        <v>966</v>
      </c>
      <c r="J118" s="326">
        <v>995</v>
      </c>
      <c r="K118" s="326">
        <v>1020</v>
      </c>
      <c r="L118" s="326">
        <v>1048</v>
      </c>
      <c r="M118" s="326">
        <v>1078</v>
      </c>
      <c r="N118" s="326">
        <v>1106</v>
      </c>
      <c r="O118" s="326">
        <v>1136</v>
      </c>
      <c r="P118" s="326">
        <v>1164</v>
      </c>
      <c r="Q118" s="326">
        <v>1194</v>
      </c>
      <c r="R118" s="97">
        <v>1218</v>
      </c>
      <c r="S118" s="97">
        <v>1247</v>
      </c>
      <c r="T118" s="97">
        <v>1273</v>
      </c>
      <c r="U118" s="97">
        <v>1302</v>
      </c>
      <c r="V118" s="326">
        <v>1331</v>
      </c>
      <c r="W118" s="97">
        <v>1359</v>
      </c>
      <c r="X118" s="97">
        <v>1389</v>
      </c>
      <c r="Y118" s="97">
        <v>1418</v>
      </c>
      <c r="Z118" s="97">
        <v>1443</v>
      </c>
      <c r="AA118" s="326">
        <v>1472</v>
      </c>
      <c r="AB118" s="97">
        <v>1502</v>
      </c>
      <c r="AC118" s="97">
        <v>1529</v>
      </c>
      <c r="AD118" s="97">
        <v>1553</v>
      </c>
      <c r="AE118" s="97">
        <v>1582</v>
      </c>
      <c r="AF118" s="326">
        <v>1611</v>
      </c>
      <c r="AG118" s="97">
        <v>1640</v>
      </c>
      <c r="AH118" s="97">
        <v>1667</v>
      </c>
      <c r="AI118" s="97">
        <v>1693</v>
      </c>
      <c r="AJ118" s="97">
        <v>1724</v>
      </c>
      <c r="AK118" s="326">
        <v>1752</v>
      </c>
      <c r="AL118" s="97">
        <v>1780</v>
      </c>
      <c r="AM118" s="97">
        <v>1809</v>
      </c>
      <c r="AN118" s="97">
        <v>1836</v>
      </c>
      <c r="AO118" s="97">
        <v>1863</v>
      </c>
      <c r="AP118" s="326">
        <v>1889</v>
      </c>
    </row>
    <row r="119" spans="1:42" ht="13.5" thickBot="1">
      <c r="A119" s="321" t="s">
        <v>18</v>
      </c>
      <c r="B119" s="97">
        <v>791</v>
      </c>
      <c r="C119" s="97">
        <v>818</v>
      </c>
      <c r="D119" s="97">
        <v>847</v>
      </c>
      <c r="E119" s="97">
        <v>876</v>
      </c>
      <c r="F119" s="97">
        <v>907</v>
      </c>
      <c r="G119" s="97">
        <v>936</v>
      </c>
      <c r="H119" s="97">
        <v>965</v>
      </c>
      <c r="I119" s="97">
        <v>994</v>
      </c>
      <c r="J119" s="97">
        <v>1019</v>
      </c>
      <c r="K119" s="97">
        <v>1048</v>
      </c>
      <c r="L119" s="97">
        <v>1079</v>
      </c>
      <c r="M119" s="97">
        <v>1113</v>
      </c>
      <c r="N119" s="97">
        <v>1139</v>
      </c>
      <c r="O119" s="97">
        <v>1167</v>
      </c>
      <c r="P119" s="97">
        <v>1196</v>
      </c>
      <c r="Q119" s="97">
        <v>1225</v>
      </c>
      <c r="R119" s="97">
        <v>1254</v>
      </c>
      <c r="S119" s="97">
        <v>1284</v>
      </c>
      <c r="T119" s="97">
        <v>1313</v>
      </c>
      <c r="U119" s="97">
        <v>1342</v>
      </c>
      <c r="V119" s="326">
        <v>1370</v>
      </c>
      <c r="W119" s="97">
        <v>1400</v>
      </c>
      <c r="X119" s="97">
        <v>1426</v>
      </c>
      <c r="Y119" s="97">
        <v>1455</v>
      </c>
      <c r="Z119" s="97">
        <v>1483</v>
      </c>
      <c r="AA119" s="326">
        <v>1515</v>
      </c>
      <c r="AB119" s="97">
        <v>1544</v>
      </c>
      <c r="AC119" s="97">
        <v>1573</v>
      </c>
      <c r="AD119" s="97">
        <v>1603</v>
      </c>
      <c r="AE119" s="97">
        <v>1630</v>
      </c>
      <c r="AF119" s="326">
        <v>1658</v>
      </c>
      <c r="AG119" s="97">
        <v>1687</v>
      </c>
      <c r="AH119" s="97">
        <v>1717</v>
      </c>
      <c r="AI119" s="97">
        <v>1747</v>
      </c>
      <c r="AJ119" s="97">
        <v>1776</v>
      </c>
      <c r="AK119" s="326">
        <v>1806</v>
      </c>
      <c r="AL119" s="97">
        <v>1835</v>
      </c>
      <c r="AM119" s="97">
        <v>1863</v>
      </c>
      <c r="AN119" s="97">
        <v>1893</v>
      </c>
      <c r="AO119" s="97">
        <v>1923</v>
      </c>
      <c r="AP119" s="326">
        <v>1949</v>
      </c>
    </row>
    <row r="120" spans="1:42" ht="13.5" thickBot="1">
      <c r="A120" s="321" t="s">
        <v>19</v>
      </c>
      <c r="B120" s="97">
        <v>808</v>
      </c>
      <c r="C120" s="97">
        <v>838</v>
      </c>
      <c r="D120" s="97">
        <v>870</v>
      </c>
      <c r="E120" s="97">
        <v>899</v>
      </c>
      <c r="F120" s="97">
        <v>930</v>
      </c>
      <c r="G120" s="97">
        <v>960</v>
      </c>
      <c r="H120" s="97">
        <v>991</v>
      </c>
      <c r="I120" s="97">
        <v>1019</v>
      </c>
      <c r="J120" s="97">
        <v>1047</v>
      </c>
      <c r="K120" s="97">
        <v>1078</v>
      </c>
      <c r="L120" s="97">
        <v>1113</v>
      </c>
      <c r="M120" s="97">
        <v>1139</v>
      </c>
      <c r="N120" s="97">
        <v>1169</v>
      </c>
      <c r="O120" s="97">
        <v>1199</v>
      </c>
      <c r="P120" s="97">
        <v>1228</v>
      </c>
      <c r="Q120" s="97">
        <v>1257</v>
      </c>
      <c r="R120" s="97">
        <v>1288</v>
      </c>
      <c r="S120" s="97">
        <v>1317</v>
      </c>
      <c r="T120" s="97">
        <v>1350</v>
      </c>
      <c r="U120" s="97">
        <v>1375</v>
      </c>
      <c r="V120" s="326">
        <v>1410</v>
      </c>
      <c r="W120" s="97">
        <v>1436</v>
      </c>
      <c r="X120" s="97">
        <v>1468</v>
      </c>
      <c r="Y120" s="97">
        <v>1499</v>
      </c>
      <c r="Z120" s="97">
        <v>1529</v>
      </c>
      <c r="AA120" s="326">
        <v>1553</v>
      </c>
      <c r="AB120" s="97">
        <v>1584</v>
      </c>
      <c r="AC120" s="97">
        <v>1614</v>
      </c>
      <c r="AD120" s="97">
        <v>1648</v>
      </c>
      <c r="AE120" s="97">
        <v>1678</v>
      </c>
      <c r="AF120" s="326">
        <v>1708</v>
      </c>
      <c r="AG120" s="97">
        <v>1735</v>
      </c>
      <c r="AH120" s="97">
        <v>1764</v>
      </c>
      <c r="AI120" s="97">
        <v>1794</v>
      </c>
      <c r="AJ120" s="97">
        <v>1822</v>
      </c>
      <c r="AK120" s="326">
        <v>1852</v>
      </c>
      <c r="AL120" s="97">
        <v>1881</v>
      </c>
      <c r="AM120" s="97">
        <v>1909</v>
      </c>
      <c r="AN120" s="97">
        <v>1940</v>
      </c>
      <c r="AO120" s="97">
        <v>1968</v>
      </c>
      <c r="AP120" s="326">
        <v>1997</v>
      </c>
    </row>
    <row r="121" spans="1:42" ht="13.5" thickBot="1">
      <c r="A121" s="321" t="s">
        <v>20</v>
      </c>
      <c r="B121" s="97">
        <v>825</v>
      </c>
      <c r="C121" s="97">
        <v>857</v>
      </c>
      <c r="D121" s="97">
        <v>889</v>
      </c>
      <c r="E121" s="97">
        <v>919</v>
      </c>
      <c r="F121" s="97">
        <v>951</v>
      </c>
      <c r="G121" s="97">
        <v>986</v>
      </c>
      <c r="H121" s="97">
        <v>1017</v>
      </c>
      <c r="I121" s="97">
        <v>1046</v>
      </c>
      <c r="J121" s="97">
        <v>1076</v>
      </c>
      <c r="K121" s="97">
        <v>1106</v>
      </c>
      <c r="L121" s="97">
        <v>1139</v>
      </c>
      <c r="M121" s="97">
        <v>1169</v>
      </c>
      <c r="N121" s="97">
        <v>1199</v>
      </c>
      <c r="O121" s="97">
        <v>1231</v>
      </c>
      <c r="P121" s="97">
        <v>1262</v>
      </c>
      <c r="Q121" s="97">
        <v>1293</v>
      </c>
      <c r="R121" s="97">
        <v>1322</v>
      </c>
      <c r="S121" s="97">
        <v>1353</v>
      </c>
      <c r="T121" s="97">
        <v>1383</v>
      </c>
      <c r="U121" s="97">
        <v>1418</v>
      </c>
      <c r="V121" s="326">
        <v>1448</v>
      </c>
      <c r="W121" s="97">
        <v>1478</v>
      </c>
      <c r="X121" s="97">
        <v>1507</v>
      </c>
      <c r="Y121" s="97">
        <v>1539</v>
      </c>
      <c r="Z121" s="97">
        <v>1570</v>
      </c>
      <c r="AA121" s="326">
        <v>1601</v>
      </c>
      <c r="AB121" s="97">
        <v>1630</v>
      </c>
      <c r="AC121" s="97">
        <v>1659</v>
      </c>
      <c r="AD121" s="97">
        <v>1691</v>
      </c>
      <c r="AE121" s="97">
        <v>1721</v>
      </c>
      <c r="AF121" s="326">
        <v>1753</v>
      </c>
      <c r="AG121" s="97">
        <v>1781</v>
      </c>
      <c r="AH121" s="97">
        <v>1813</v>
      </c>
      <c r="AI121" s="97">
        <v>1845</v>
      </c>
      <c r="AJ121" s="97">
        <v>1876</v>
      </c>
      <c r="AK121" s="326">
        <v>1905</v>
      </c>
      <c r="AL121" s="97">
        <v>1938</v>
      </c>
      <c r="AM121" s="97">
        <v>1967</v>
      </c>
      <c r="AN121" s="97">
        <v>1994</v>
      </c>
      <c r="AO121" s="97">
        <v>2027</v>
      </c>
      <c r="AP121" s="326">
        <v>2058</v>
      </c>
    </row>
    <row r="122" spans="1:42" ht="13.5" thickBot="1">
      <c r="A122" s="321" t="s">
        <v>21</v>
      </c>
      <c r="B122" s="97">
        <v>848</v>
      </c>
      <c r="C122" s="97">
        <v>885</v>
      </c>
      <c r="D122" s="97">
        <v>915</v>
      </c>
      <c r="E122" s="97">
        <v>944</v>
      </c>
      <c r="F122" s="97">
        <v>978</v>
      </c>
      <c r="G122" s="97">
        <v>1010</v>
      </c>
      <c r="H122" s="97">
        <v>1040</v>
      </c>
      <c r="I122" s="97">
        <v>1070</v>
      </c>
      <c r="J122" s="97">
        <v>1104</v>
      </c>
      <c r="K122" s="97">
        <v>1136</v>
      </c>
      <c r="L122" s="97">
        <v>1167</v>
      </c>
      <c r="M122" s="97">
        <v>1199</v>
      </c>
      <c r="N122" s="97">
        <v>1231</v>
      </c>
      <c r="O122" s="97">
        <v>1262</v>
      </c>
      <c r="P122" s="97">
        <v>1294</v>
      </c>
      <c r="Q122" s="97">
        <v>1329</v>
      </c>
      <c r="R122" s="97">
        <v>1356</v>
      </c>
      <c r="S122" s="97">
        <v>1390</v>
      </c>
      <c r="T122" s="97">
        <v>1422</v>
      </c>
      <c r="U122" s="97">
        <v>1452</v>
      </c>
      <c r="V122" s="326">
        <v>1483</v>
      </c>
      <c r="W122" s="97">
        <v>1515</v>
      </c>
      <c r="X122" s="97">
        <v>1550</v>
      </c>
      <c r="Y122" s="97">
        <v>1580</v>
      </c>
      <c r="Z122" s="97">
        <v>1610</v>
      </c>
      <c r="AA122" s="326">
        <v>1642</v>
      </c>
      <c r="AB122" s="97">
        <v>1673</v>
      </c>
      <c r="AC122" s="97">
        <v>1708</v>
      </c>
      <c r="AD122" s="97">
        <v>1735</v>
      </c>
      <c r="AE122" s="97">
        <v>1768</v>
      </c>
      <c r="AF122" s="326">
        <v>1798</v>
      </c>
      <c r="AG122" s="97">
        <v>1834</v>
      </c>
      <c r="AH122" s="97">
        <v>1863</v>
      </c>
      <c r="AI122" s="97">
        <v>1895</v>
      </c>
      <c r="AJ122" s="97">
        <v>1926</v>
      </c>
      <c r="AK122" s="326">
        <v>1960</v>
      </c>
      <c r="AL122" s="97">
        <v>1990</v>
      </c>
      <c r="AM122" s="97">
        <v>2021</v>
      </c>
      <c r="AN122" s="97">
        <v>2053</v>
      </c>
      <c r="AO122" s="97">
        <v>2087</v>
      </c>
      <c r="AP122" s="326">
        <v>2116</v>
      </c>
    </row>
    <row r="123" spans="1:42" ht="13.5" thickBot="1">
      <c r="A123" s="321" t="s">
        <v>22</v>
      </c>
      <c r="B123" s="326">
        <v>870</v>
      </c>
      <c r="C123" s="326">
        <v>900</v>
      </c>
      <c r="D123" s="326">
        <v>935</v>
      </c>
      <c r="E123" s="326">
        <v>966</v>
      </c>
      <c r="F123" s="326">
        <v>1000</v>
      </c>
      <c r="G123" s="326">
        <v>1037</v>
      </c>
      <c r="H123" s="326">
        <v>1067</v>
      </c>
      <c r="I123" s="326">
        <v>1098</v>
      </c>
      <c r="J123" s="326">
        <v>1129</v>
      </c>
      <c r="K123" s="326">
        <v>1166</v>
      </c>
      <c r="L123" s="326">
        <v>1196</v>
      </c>
      <c r="M123" s="326">
        <v>1228</v>
      </c>
      <c r="N123" s="326">
        <v>1262</v>
      </c>
      <c r="O123" s="326">
        <v>1294</v>
      </c>
      <c r="P123" s="326">
        <v>1329</v>
      </c>
      <c r="Q123" s="326">
        <v>1359</v>
      </c>
      <c r="R123" s="326">
        <v>1393</v>
      </c>
      <c r="S123" s="326">
        <v>1424</v>
      </c>
      <c r="T123" s="326">
        <v>1455</v>
      </c>
      <c r="U123" s="326">
        <v>1489</v>
      </c>
      <c r="V123" s="326">
        <v>1524</v>
      </c>
      <c r="W123" s="97">
        <v>1553</v>
      </c>
      <c r="X123" s="97">
        <v>1584</v>
      </c>
      <c r="Y123" s="97">
        <v>1620</v>
      </c>
      <c r="Z123" s="97">
        <v>1652</v>
      </c>
      <c r="AA123" s="326">
        <v>1685</v>
      </c>
      <c r="AB123" s="97">
        <v>1717</v>
      </c>
      <c r="AC123" s="97">
        <v>1749</v>
      </c>
      <c r="AD123" s="97">
        <v>1781</v>
      </c>
      <c r="AE123" s="97">
        <v>1816</v>
      </c>
      <c r="AF123" s="326">
        <v>1848</v>
      </c>
      <c r="AG123" s="97">
        <v>1879</v>
      </c>
      <c r="AH123" s="97">
        <v>1909</v>
      </c>
      <c r="AI123" s="97">
        <v>1941</v>
      </c>
      <c r="AJ123" s="97">
        <v>1972</v>
      </c>
      <c r="AK123" s="326">
        <v>2005</v>
      </c>
      <c r="AL123" s="97">
        <v>2036</v>
      </c>
      <c r="AM123" s="97">
        <v>2068</v>
      </c>
      <c r="AN123" s="97">
        <v>2098</v>
      </c>
      <c r="AO123" s="97">
        <v>2134</v>
      </c>
      <c r="AP123" s="326">
        <v>2165</v>
      </c>
    </row>
    <row r="124" spans="1:42" ht="13.5" thickBot="1">
      <c r="A124" s="321" t="s">
        <v>23</v>
      </c>
      <c r="B124" s="97">
        <v>889</v>
      </c>
      <c r="C124" s="97">
        <v>919</v>
      </c>
      <c r="D124" s="97">
        <v>957</v>
      </c>
      <c r="E124" s="97">
        <v>990</v>
      </c>
      <c r="F124" s="97">
        <v>1020</v>
      </c>
      <c r="G124" s="97">
        <v>1059</v>
      </c>
      <c r="H124" s="97">
        <v>1092</v>
      </c>
      <c r="I124" s="97">
        <v>1124</v>
      </c>
      <c r="J124" s="97">
        <v>1157</v>
      </c>
      <c r="K124" s="97">
        <v>1194</v>
      </c>
      <c r="L124" s="97">
        <v>1225</v>
      </c>
      <c r="M124" s="97">
        <v>1257</v>
      </c>
      <c r="N124" s="97">
        <v>1293</v>
      </c>
      <c r="O124" s="97">
        <v>1329</v>
      </c>
      <c r="P124" s="97">
        <v>1359</v>
      </c>
      <c r="Q124" s="97">
        <v>1395</v>
      </c>
      <c r="R124" s="97">
        <v>1425</v>
      </c>
      <c r="S124" s="97">
        <v>1461</v>
      </c>
      <c r="T124" s="97">
        <v>1494</v>
      </c>
      <c r="U124" s="97">
        <v>1528</v>
      </c>
      <c r="V124" s="97">
        <v>1559</v>
      </c>
      <c r="W124" s="97">
        <v>1598</v>
      </c>
      <c r="X124" s="97">
        <v>1629</v>
      </c>
      <c r="Y124" s="97">
        <v>1659</v>
      </c>
      <c r="Z124" s="97">
        <v>1692</v>
      </c>
      <c r="AA124" s="326">
        <v>1728</v>
      </c>
      <c r="AB124" s="97">
        <v>1761</v>
      </c>
      <c r="AC124" s="97">
        <v>1794</v>
      </c>
      <c r="AD124" s="97">
        <v>1829</v>
      </c>
      <c r="AE124" s="97">
        <v>1863</v>
      </c>
      <c r="AF124" s="326">
        <v>1894</v>
      </c>
      <c r="AG124" s="97">
        <v>1926</v>
      </c>
      <c r="AH124" s="97">
        <v>1961</v>
      </c>
      <c r="AI124" s="97">
        <v>1993</v>
      </c>
      <c r="AJ124" s="97">
        <v>2027</v>
      </c>
      <c r="AK124" s="326">
        <v>2060</v>
      </c>
      <c r="AL124" s="97">
        <v>2091</v>
      </c>
      <c r="AM124" s="97">
        <v>2121</v>
      </c>
      <c r="AN124" s="97">
        <v>2157</v>
      </c>
      <c r="AO124" s="97">
        <v>2192</v>
      </c>
      <c r="AP124" s="326">
        <v>2222</v>
      </c>
    </row>
    <row r="125" spans="1:42" ht="13.5" thickBot="1">
      <c r="A125" s="321" t="s">
        <v>24</v>
      </c>
      <c r="B125" s="97">
        <v>914</v>
      </c>
      <c r="C125" s="97">
        <v>944</v>
      </c>
      <c r="D125" s="97">
        <v>985</v>
      </c>
      <c r="E125" s="97">
        <v>1016</v>
      </c>
      <c r="F125" s="97">
        <v>1046</v>
      </c>
      <c r="G125" s="97">
        <v>1085</v>
      </c>
      <c r="H125" s="97">
        <v>1117</v>
      </c>
      <c r="I125" s="97">
        <v>1151</v>
      </c>
      <c r="J125" s="97">
        <v>1187</v>
      </c>
      <c r="K125" s="97">
        <v>1218</v>
      </c>
      <c r="L125" s="97">
        <v>1254</v>
      </c>
      <c r="M125" s="97">
        <v>1288</v>
      </c>
      <c r="N125" s="97">
        <v>1322</v>
      </c>
      <c r="O125" s="97">
        <v>1356</v>
      </c>
      <c r="P125" s="97">
        <v>1393</v>
      </c>
      <c r="Q125" s="97">
        <v>1425</v>
      </c>
      <c r="R125" s="97">
        <v>1461</v>
      </c>
      <c r="S125" s="97">
        <v>1499</v>
      </c>
      <c r="T125" s="97">
        <v>1529</v>
      </c>
      <c r="U125" s="97">
        <v>1563</v>
      </c>
      <c r="V125" s="97">
        <v>1600</v>
      </c>
      <c r="W125" s="97">
        <v>1632</v>
      </c>
      <c r="X125" s="97">
        <v>1667</v>
      </c>
      <c r="Y125" s="97">
        <v>1701</v>
      </c>
      <c r="Z125" s="97">
        <v>1735</v>
      </c>
      <c r="AA125" s="326">
        <v>1768</v>
      </c>
      <c r="AB125" s="97">
        <v>1805</v>
      </c>
      <c r="AC125" s="97">
        <v>1837</v>
      </c>
      <c r="AD125" s="97">
        <v>1872</v>
      </c>
      <c r="AE125" s="97">
        <v>1907</v>
      </c>
      <c r="AF125" s="326">
        <v>1941</v>
      </c>
      <c r="AG125" s="97">
        <v>1977</v>
      </c>
      <c r="AH125" s="97">
        <v>2012</v>
      </c>
      <c r="AI125" s="97">
        <v>2047</v>
      </c>
      <c r="AJ125" s="97">
        <v>2087</v>
      </c>
      <c r="AK125" s="326">
        <v>2118</v>
      </c>
      <c r="AL125" s="97">
        <v>2155</v>
      </c>
      <c r="AM125" s="97">
        <v>2192</v>
      </c>
      <c r="AN125" s="97">
        <v>2224</v>
      </c>
      <c r="AO125" s="97">
        <v>2262</v>
      </c>
      <c r="AP125" s="326">
        <v>2297</v>
      </c>
    </row>
    <row r="126" spans="1:42" ht="13.5" thickBot="1">
      <c r="A126" s="321" t="s">
        <v>25</v>
      </c>
      <c r="B126" s="97">
        <v>930</v>
      </c>
      <c r="C126" s="97">
        <v>965</v>
      </c>
      <c r="D126" s="97">
        <v>1000</v>
      </c>
      <c r="E126" s="97">
        <v>1037</v>
      </c>
      <c r="F126" s="97">
        <v>1070</v>
      </c>
      <c r="G126" s="97">
        <v>1106</v>
      </c>
      <c r="H126" s="97">
        <v>1143</v>
      </c>
      <c r="I126" s="97">
        <v>1175</v>
      </c>
      <c r="J126" s="97">
        <v>1213</v>
      </c>
      <c r="K126" s="97">
        <v>1247</v>
      </c>
      <c r="L126" s="97">
        <v>1285</v>
      </c>
      <c r="M126" s="97">
        <v>1320</v>
      </c>
      <c r="N126" s="97">
        <v>1353</v>
      </c>
      <c r="O126" s="97">
        <v>1390</v>
      </c>
      <c r="P126" s="97">
        <v>1424</v>
      </c>
      <c r="Q126" s="97">
        <v>1461</v>
      </c>
      <c r="R126" s="97">
        <v>1499</v>
      </c>
      <c r="S126" s="97">
        <v>1529</v>
      </c>
      <c r="T126" s="97">
        <v>1566</v>
      </c>
      <c r="U126" s="97">
        <v>1603</v>
      </c>
      <c r="V126" s="97">
        <v>1633</v>
      </c>
      <c r="W126" s="97">
        <v>1671</v>
      </c>
      <c r="X126" s="97">
        <v>1708</v>
      </c>
      <c r="Y126" s="97">
        <v>1741</v>
      </c>
      <c r="Z126" s="97">
        <v>1777</v>
      </c>
      <c r="AA126" s="326">
        <v>1812</v>
      </c>
      <c r="AB126" s="97">
        <v>1848</v>
      </c>
      <c r="AC126" s="97">
        <v>1883</v>
      </c>
      <c r="AD126" s="97">
        <v>1917</v>
      </c>
      <c r="AE126" s="97">
        <v>1955</v>
      </c>
      <c r="AF126" s="326">
        <v>1989</v>
      </c>
      <c r="AG126" s="97">
        <v>2024</v>
      </c>
      <c r="AH126" s="97">
        <v>2062</v>
      </c>
      <c r="AI126" s="97">
        <v>2094</v>
      </c>
      <c r="AJ126" s="97">
        <v>2132</v>
      </c>
      <c r="AK126" s="326">
        <v>2166</v>
      </c>
      <c r="AL126" s="97">
        <v>2201</v>
      </c>
      <c r="AM126" s="97">
        <v>2237</v>
      </c>
      <c r="AN126" s="97">
        <v>2274</v>
      </c>
      <c r="AO126" s="97">
        <v>2309</v>
      </c>
      <c r="AP126" s="326">
        <v>2343</v>
      </c>
    </row>
    <row r="127" spans="1:42" ht="13.5" thickBot="1">
      <c r="A127" s="321" t="s">
        <v>26</v>
      </c>
      <c r="B127" s="97">
        <v>945</v>
      </c>
      <c r="C127" s="97">
        <v>986</v>
      </c>
      <c r="D127" s="97">
        <v>1019</v>
      </c>
      <c r="E127" s="97">
        <v>1059</v>
      </c>
      <c r="F127" s="97">
        <v>1095</v>
      </c>
      <c r="G127" s="97">
        <v>1129</v>
      </c>
      <c r="H127" s="97">
        <v>1167</v>
      </c>
      <c r="I127" s="97">
        <v>1204</v>
      </c>
      <c r="J127" s="97">
        <v>1241</v>
      </c>
      <c r="K127" s="97">
        <v>1273</v>
      </c>
      <c r="L127" s="97">
        <v>1315</v>
      </c>
      <c r="M127" s="97">
        <v>1350</v>
      </c>
      <c r="N127" s="97">
        <v>1383</v>
      </c>
      <c r="O127" s="97">
        <v>1422</v>
      </c>
      <c r="P127" s="97">
        <v>1456</v>
      </c>
      <c r="Q127" s="97">
        <v>1494</v>
      </c>
      <c r="R127" s="97">
        <v>1529</v>
      </c>
      <c r="S127" s="97">
        <v>1566</v>
      </c>
      <c r="T127" s="97">
        <v>1604</v>
      </c>
      <c r="U127" s="97">
        <v>1634</v>
      </c>
      <c r="V127" s="97">
        <v>1677</v>
      </c>
      <c r="W127" s="97">
        <v>1709</v>
      </c>
      <c r="X127" s="97">
        <v>1747</v>
      </c>
      <c r="Y127" s="97">
        <v>1781</v>
      </c>
      <c r="Z127" s="97">
        <v>1820</v>
      </c>
      <c r="AA127" s="326">
        <v>1856</v>
      </c>
      <c r="AB127" s="97">
        <v>1889</v>
      </c>
      <c r="AC127" s="97">
        <v>1926</v>
      </c>
      <c r="AD127" s="97">
        <v>1965</v>
      </c>
      <c r="AE127" s="97">
        <v>1998</v>
      </c>
      <c r="AF127" s="326">
        <v>2036</v>
      </c>
      <c r="AG127" s="97">
        <v>2072</v>
      </c>
      <c r="AH127" s="97">
        <v>2112</v>
      </c>
      <c r="AI127" s="97">
        <v>2147</v>
      </c>
      <c r="AJ127" s="97">
        <v>2180</v>
      </c>
      <c r="AK127" s="326">
        <v>2221</v>
      </c>
      <c r="AL127" s="97">
        <v>2255</v>
      </c>
      <c r="AM127" s="97">
        <v>2292</v>
      </c>
      <c r="AN127" s="97">
        <v>2329</v>
      </c>
      <c r="AO127" s="97">
        <v>2366</v>
      </c>
      <c r="AP127" s="326">
        <v>2403</v>
      </c>
    </row>
    <row r="128" spans="1:42" ht="13.5" thickBot="1">
      <c r="A128" s="321" t="s">
        <v>27</v>
      </c>
      <c r="B128" s="326">
        <v>973</v>
      </c>
      <c r="C128" s="326">
        <v>1010</v>
      </c>
      <c r="D128" s="326">
        <v>1046</v>
      </c>
      <c r="E128" s="326">
        <v>1085</v>
      </c>
      <c r="F128" s="326">
        <v>1121</v>
      </c>
      <c r="G128" s="326">
        <v>1155</v>
      </c>
      <c r="H128" s="326">
        <v>1195</v>
      </c>
      <c r="I128" s="326">
        <v>1231</v>
      </c>
      <c r="J128" s="326">
        <v>1267</v>
      </c>
      <c r="K128" s="326">
        <v>1302</v>
      </c>
      <c r="L128" s="326">
        <v>1342</v>
      </c>
      <c r="M128" s="326">
        <v>1376</v>
      </c>
      <c r="N128" s="326">
        <v>1418</v>
      </c>
      <c r="O128" s="326">
        <v>1452</v>
      </c>
      <c r="P128" s="326">
        <v>1489</v>
      </c>
      <c r="Q128" s="326">
        <v>1529</v>
      </c>
      <c r="R128" s="326">
        <v>1563</v>
      </c>
      <c r="S128" s="326">
        <v>1603</v>
      </c>
      <c r="T128" s="326">
        <v>1634</v>
      </c>
      <c r="U128" s="326">
        <v>1677</v>
      </c>
      <c r="V128" s="326">
        <v>1712</v>
      </c>
      <c r="W128" s="326">
        <v>1749</v>
      </c>
      <c r="X128" s="326">
        <v>1785</v>
      </c>
      <c r="Y128" s="326">
        <v>1822</v>
      </c>
      <c r="Z128" s="326">
        <v>1863</v>
      </c>
      <c r="AA128" s="326">
        <v>1896</v>
      </c>
      <c r="AB128" s="97">
        <v>1938</v>
      </c>
      <c r="AC128" s="97">
        <v>1969</v>
      </c>
      <c r="AD128" s="97">
        <v>2009</v>
      </c>
      <c r="AE128" s="97">
        <v>2045</v>
      </c>
      <c r="AF128" s="326">
        <v>2086</v>
      </c>
      <c r="AG128" s="97">
        <v>2118</v>
      </c>
      <c r="AH128" s="97">
        <v>2155</v>
      </c>
      <c r="AI128" s="97">
        <v>2193</v>
      </c>
      <c r="AJ128" s="97">
        <v>2228</v>
      </c>
      <c r="AK128" s="326">
        <v>2265</v>
      </c>
      <c r="AL128" s="97">
        <v>2302</v>
      </c>
      <c r="AM128" s="97">
        <v>2342</v>
      </c>
      <c r="AN128" s="97">
        <v>2377</v>
      </c>
      <c r="AO128" s="97">
        <v>2413</v>
      </c>
      <c r="AP128" s="326">
        <v>2451</v>
      </c>
    </row>
    <row r="129" spans="1:42" ht="13.5" thickBot="1">
      <c r="A129" s="321" t="s">
        <v>28</v>
      </c>
      <c r="B129" s="97">
        <v>991</v>
      </c>
      <c r="C129" s="97">
        <v>1026</v>
      </c>
      <c r="D129" s="97">
        <v>1067</v>
      </c>
      <c r="E129" s="97">
        <v>1104</v>
      </c>
      <c r="F129" s="97">
        <v>1143</v>
      </c>
      <c r="G129" s="97">
        <v>1182</v>
      </c>
      <c r="H129" s="97">
        <v>1218</v>
      </c>
      <c r="I129" s="97">
        <v>1256</v>
      </c>
      <c r="J129" s="97">
        <v>1295</v>
      </c>
      <c r="K129" s="97">
        <v>1331</v>
      </c>
      <c r="L129" s="97">
        <v>1370</v>
      </c>
      <c r="M129" s="97">
        <v>1410</v>
      </c>
      <c r="N129" s="97">
        <v>1448</v>
      </c>
      <c r="O129" s="97">
        <v>1483</v>
      </c>
      <c r="P129" s="97">
        <v>1524</v>
      </c>
      <c r="Q129" s="97">
        <v>1559</v>
      </c>
      <c r="R129" s="97">
        <v>1600</v>
      </c>
      <c r="S129" s="97">
        <v>1633</v>
      </c>
      <c r="T129" s="97">
        <v>1677</v>
      </c>
      <c r="U129" s="97">
        <v>1712</v>
      </c>
      <c r="V129" s="97">
        <v>1751</v>
      </c>
      <c r="W129" s="97">
        <v>1789</v>
      </c>
      <c r="X129" s="97">
        <v>1824</v>
      </c>
      <c r="Y129" s="97">
        <v>1863</v>
      </c>
      <c r="Z129" s="97">
        <v>1904</v>
      </c>
      <c r="AA129" s="97">
        <v>1940</v>
      </c>
      <c r="AB129" s="97">
        <v>1977</v>
      </c>
      <c r="AC129" s="97">
        <v>2015</v>
      </c>
      <c r="AD129" s="97">
        <v>2053</v>
      </c>
      <c r="AE129" s="97">
        <v>2091</v>
      </c>
      <c r="AF129" s="326">
        <v>2129</v>
      </c>
      <c r="AG129" s="97">
        <v>2168</v>
      </c>
      <c r="AH129" s="97">
        <v>2205</v>
      </c>
      <c r="AI129" s="97">
        <v>2244</v>
      </c>
      <c r="AJ129" s="97">
        <v>2282</v>
      </c>
      <c r="AK129" s="326">
        <v>2317</v>
      </c>
      <c r="AL129" s="97">
        <v>2357</v>
      </c>
      <c r="AM129" s="97">
        <v>2396</v>
      </c>
      <c r="AN129" s="97">
        <v>2432</v>
      </c>
      <c r="AO129" s="97">
        <v>2473</v>
      </c>
      <c r="AP129" s="326">
        <v>2510</v>
      </c>
    </row>
    <row r="130" spans="1:42" ht="13.5" thickBot="1">
      <c r="A130" s="321" t="s">
        <v>29</v>
      </c>
      <c r="B130" s="97">
        <v>1010</v>
      </c>
      <c r="C130" s="97">
        <v>1046</v>
      </c>
      <c r="D130" s="97">
        <v>1089</v>
      </c>
      <c r="E130" s="97">
        <v>1126</v>
      </c>
      <c r="F130" s="97">
        <v>1166</v>
      </c>
      <c r="G130" s="97">
        <v>1205</v>
      </c>
      <c r="H130" s="97">
        <v>1245</v>
      </c>
      <c r="I130" s="97">
        <v>1284</v>
      </c>
      <c r="J130" s="97">
        <v>1322</v>
      </c>
      <c r="K130" s="97">
        <v>1360</v>
      </c>
      <c r="L130" s="97">
        <v>1400</v>
      </c>
      <c r="M130" s="97">
        <v>1436</v>
      </c>
      <c r="N130" s="97">
        <v>1478</v>
      </c>
      <c r="O130" s="97">
        <v>1515</v>
      </c>
      <c r="P130" s="97">
        <v>1553</v>
      </c>
      <c r="Q130" s="97">
        <v>1598</v>
      </c>
      <c r="R130" s="97">
        <v>1632</v>
      </c>
      <c r="S130" s="97">
        <v>1671</v>
      </c>
      <c r="T130" s="97">
        <v>1709</v>
      </c>
      <c r="U130" s="97">
        <v>1749</v>
      </c>
      <c r="V130" s="97">
        <v>1789</v>
      </c>
      <c r="W130" s="97">
        <v>1827</v>
      </c>
      <c r="X130" s="97">
        <v>1865</v>
      </c>
      <c r="Y130" s="97">
        <v>1905</v>
      </c>
      <c r="Z130" s="97">
        <v>1941</v>
      </c>
      <c r="AA130" s="97">
        <v>1984</v>
      </c>
      <c r="AB130" s="97">
        <v>2020</v>
      </c>
      <c r="AC130" s="97">
        <v>2062</v>
      </c>
      <c r="AD130" s="97">
        <v>2098</v>
      </c>
      <c r="AE130" s="97">
        <v>2139</v>
      </c>
      <c r="AF130" s="326">
        <v>2175</v>
      </c>
      <c r="AG130" s="97">
        <v>2215</v>
      </c>
      <c r="AH130" s="97">
        <v>2254</v>
      </c>
      <c r="AI130" s="97">
        <v>2293</v>
      </c>
      <c r="AJ130" s="97">
        <v>2333</v>
      </c>
      <c r="AK130" s="326">
        <v>2371</v>
      </c>
      <c r="AL130" s="97">
        <v>2411</v>
      </c>
      <c r="AM130" s="97">
        <v>2452</v>
      </c>
      <c r="AN130" s="97">
        <v>2490</v>
      </c>
      <c r="AO130" s="97">
        <v>2530</v>
      </c>
      <c r="AP130" s="326">
        <v>2571</v>
      </c>
    </row>
    <row r="131" spans="1:42" ht="13.5" thickBot="1">
      <c r="A131" s="321" t="s">
        <v>30</v>
      </c>
      <c r="B131" s="97">
        <v>1024</v>
      </c>
      <c r="C131" s="97">
        <v>1067</v>
      </c>
      <c r="D131" s="97">
        <v>1106</v>
      </c>
      <c r="E131" s="97">
        <v>1148</v>
      </c>
      <c r="F131" s="97">
        <v>1188</v>
      </c>
      <c r="G131" s="97">
        <v>1228</v>
      </c>
      <c r="H131" s="97">
        <v>1269</v>
      </c>
      <c r="I131" s="97">
        <v>1308</v>
      </c>
      <c r="J131" s="97">
        <v>1350</v>
      </c>
      <c r="K131" s="97">
        <v>1390</v>
      </c>
      <c r="L131" s="97">
        <v>1426</v>
      </c>
      <c r="M131" s="97">
        <v>1468</v>
      </c>
      <c r="N131" s="97">
        <v>1508</v>
      </c>
      <c r="O131" s="97">
        <v>1550</v>
      </c>
      <c r="P131" s="97">
        <v>1584</v>
      </c>
      <c r="Q131" s="97">
        <v>1629</v>
      </c>
      <c r="R131" s="97">
        <v>1667</v>
      </c>
      <c r="S131" s="97">
        <v>1708</v>
      </c>
      <c r="T131" s="97">
        <v>1747</v>
      </c>
      <c r="U131" s="97">
        <v>1785</v>
      </c>
      <c r="V131" s="97">
        <v>1827</v>
      </c>
      <c r="W131" s="97">
        <v>1865</v>
      </c>
      <c r="X131" s="97">
        <v>1905</v>
      </c>
      <c r="Y131" s="97">
        <v>1945</v>
      </c>
      <c r="Z131" s="97">
        <v>1986</v>
      </c>
      <c r="AA131" s="97">
        <v>2024</v>
      </c>
      <c r="AB131" s="97">
        <v>2065</v>
      </c>
      <c r="AC131" s="97">
        <v>2103</v>
      </c>
      <c r="AD131" s="97">
        <v>2144</v>
      </c>
      <c r="AE131" s="97">
        <v>2183</v>
      </c>
      <c r="AF131" s="326">
        <v>2222</v>
      </c>
      <c r="AG131" s="97">
        <v>2262</v>
      </c>
      <c r="AH131" s="97">
        <v>2302</v>
      </c>
      <c r="AI131" s="97">
        <v>2342</v>
      </c>
      <c r="AJ131" s="97">
        <v>2382</v>
      </c>
      <c r="AK131" s="326">
        <v>2419</v>
      </c>
      <c r="AL131" s="97">
        <v>2460</v>
      </c>
      <c r="AM131" s="97">
        <v>2499</v>
      </c>
      <c r="AN131" s="97">
        <v>2537</v>
      </c>
      <c r="AO131" s="97">
        <v>2578</v>
      </c>
      <c r="AP131" s="326">
        <v>2618</v>
      </c>
    </row>
    <row r="132" spans="1:42" ht="13.5" thickBot="1">
      <c r="A132" s="321" t="s">
        <v>31</v>
      </c>
      <c r="B132" s="97">
        <v>1048</v>
      </c>
      <c r="C132" s="97">
        <v>1092</v>
      </c>
      <c r="D132" s="97">
        <v>1132</v>
      </c>
      <c r="E132" s="97">
        <v>1174</v>
      </c>
      <c r="F132" s="97">
        <v>1213</v>
      </c>
      <c r="G132" s="97">
        <v>1254</v>
      </c>
      <c r="H132" s="97">
        <v>1295</v>
      </c>
      <c r="I132" s="97">
        <v>1335</v>
      </c>
      <c r="J132" s="97">
        <v>1375</v>
      </c>
      <c r="K132" s="97">
        <v>1418</v>
      </c>
      <c r="L132" s="97">
        <v>1456</v>
      </c>
      <c r="M132" s="97">
        <v>1500</v>
      </c>
      <c r="N132" s="97">
        <v>1539</v>
      </c>
      <c r="O132" s="97">
        <v>1580</v>
      </c>
      <c r="P132" s="97">
        <v>1620</v>
      </c>
      <c r="Q132" s="97">
        <v>1659</v>
      </c>
      <c r="R132" s="97">
        <v>1701</v>
      </c>
      <c r="S132" s="97">
        <v>1741</v>
      </c>
      <c r="T132" s="97">
        <v>1781</v>
      </c>
      <c r="U132" s="97">
        <v>1822</v>
      </c>
      <c r="V132" s="97">
        <v>1864</v>
      </c>
      <c r="W132" s="97">
        <v>1905</v>
      </c>
      <c r="X132" s="97">
        <v>1945</v>
      </c>
      <c r="Y132" s="97">
        <v>1986</v>
      </c>
      <c r="Z132" s="97">
        <v>2027</v>
      </c>
      <c r="AA132" s="97">
        <v>2066</v>
      </c>
      <c r="AB132" s="97">
        <v>2109</v>
      </c>
      <c r="AC132" s="97">
        <v>2148</v>
      </c>
      <c r="AD132" s="97">
        <v>2191</v>
      </c>
      <c r="AE132" s="97">
        <v>2228</v>
      </c>
      <c r="AF132" s="326">
        <v>2271</v>
      </c>
      <c r="AG132" s="97">
        <v>2310</v>
      </c>
      <c r="AH132" s="97">
        <v>2352</v>
      </c>
      <c r="AI132" s="97">
        <v>2391</v>
      </c>
      <c r="AJ132" s="97">
        <v>2431</v>
      </c>
      <c r="AK132" s="326">
        <v>2474</v>
      </c>
      <c r="AL132" s="97">
        <v>2513</v>
      </c>
      <c r="AM132" s="97">
        <v>2555</v>
      </c>
      <c r="AN132" s="97">
        <v>2596</v>
      </c>
      <c r="AO132" s="97">
        <v>2637</v>
      </c>
      <c r="AP132" s="326">
        <v>2678</v>
      </c>
    </row>
    <row r="133" spans="1:42" ht="13.5" thickBot="1">
      <c r="A133" s="321" t="s">
        <v>32</v>
      </c>
      <c r="B133" s="326">
        <v>1069</v>
      </c>
      <c r="C133" s="326">
        <v>1113</v>
      </c>
      <c r="D133" s="326">
        <v>1152</v>
      </c>
      <c r="E133" s="326">
        <v>1195</v>
      </c>
      <c r="F133" s="326">
        <v>1234</v>
      </c>
      <c r="G133" s="326">
        <v>1277</v>
      </c>
      <c r="H133" s="326">
        <v>1321</v>
      </c>
      <c r="I133" s="326">
        <v>1361</v>
      </c>
      <c r="J133" s="326">
        <v>1403</v>
      </c>
      <c r="K133" s="326">
        <v>1447</v>
      </c>
      <c r="L133" s="326">
        <v>1485</v>
      </c>
      <c r="M133" s="326">
        <v>1529</v>
      </c>
      <c r="N133" s="326">
        <v>1570</v>
      </c>
      <c r="O133" s="326">
        <v>1610</v>
      </c>
      <c r="P133" s="326">
        <v>1655</v>
      </c>
      <c r="Q133" s="326">
        <v>1692</v>
      </c>
      <c r="R133" s="326">
        <v>1735</v>
      </c>
      <c r="S133" s="326">
        <v>1777</v>
      </c>
      <c r="T133" s="326">
        <v>1820</v>
      </c>
      <c r="U133" s="326">
        <v>1863</v>
      </c>
      <c r="V133" s="326">
        <v>1904</v>
      </c>
      <c r="W133" s="326">
        <v>1941</v>
      </c>
      <c r="X133" s="326">
        <v>1986</v>
      </c>
      <c r="Y133" s="326">
        <v>2027</v>
      </c>
      <c r="Z133" s="326">
        <v>2068</v>
      </c>
      <c r="AA133" s="326">
        <v>2112</v>
      </c>
      <c r="AB133" s="326">
        <v>2149</v>
      </c>
      <c r="AC133" s="326">
        <v>2193</v>
      </c>
      <c r="AD133" s="326">
        <v>2236</v>
      </c>
      <c r="AE133" s="326">
        <v>2276</v>
      </c>
      <c r="AF133" s="326">
        <v>2314</v>
      </c>
      <c r="AG133" s="97">
        <v>2359</v>
      </c>
      <c r="AH133" s="97">
        <v>2401</v>
      </c>
      <c r="AI133" s="97">
        <v>2444</v>
      </c>
      <c r="AJ133" s="97">
        <v>2484</v>
      </c>
      <c r="AK133" s="326">
        <v>2528</v>
      </c>
      <c r="AL133" s="97">
        <v>2571</v>
      </c>
      <c r="AM133" s="97">
        <v>2610</v>
      </c>
      <c r="AN133" s="97">
        <v>2652</v>
      </c>
      <c r="AO133" s="97">
        <v>2695</v>
      </c>
      <c r="AP133" s="326">
        <v>2736</v>
      </c>
    </row>
    <row r="134" spans="1:42" ht="13.5" thickBot="1">
      <c r="A134" s="321" t="s">
        <v>33</v>
      </c>
      <c r="B134" s="97">
        <v>1089</v>
      </c>
      <c r="C134" s="97">
        <v>1128</v>
      </c>
      <c r="D134" s="97">
        <v>1174</v>
      </c>
      <c r="E134" s="97">
        <v>1216</v>
      </c>
      <c r="F134" s="97">
        <v>1260</v>
      </c>
      <c r="G134" s="97">
        <v>1301</v>
      </c>
      <c r="H134" s="97">
        <v>1346</v>
      </c>
      <c r="I134" s="97">
        <v>1389</v>
      </c>
      <c r="J134" s="97">
        <v>1432</v>
      </c>
      <c r="K134" s="97">
        <v>1473</v>
      </c>
      <c r="L134" s="97">
        <v>1515</v>
      </c>
      <c r="M134" s="97">
        <v>1554</v>
      </c>
      <c r="N134" s="97">
        <v>1603</v>
      </c>
      <c r="O134" s="97">
        <v>1642</v>
      </c>
      <c r="P134" s="97">
        <v>1686</v>
      </c>
      <c r="Q134" s="97">
        <v>1728</v>
      </c>
      <c r="R134" s="97">
        <v>1769</v>
      </c>
      <c r="S134" s="97">
        <v>1812</v>
      </c>
      <c r="T134" s="97">
        <v>1857</v>
      </c>
      <c r="U134" s="97">
        <v>1896</v>
      </c>
      <c r="V134" s="97">
        <v>1940</v>
      </c>
      <c r="W134" s="97">
        <v>1984</v>
      </c>
      <c r="X134" s="97">
        <v>2024</v>
      </c>
      <c r="Y134" s="97">
        <v>2066</v>
      </c>
      <c r="Z134" s="97">
        <v>2112</v>
      </c>
      <c r="AA134" s="97">
        <v>2151</v>
      </c>
      <c r="AB134" s="97">
        <v>2194</v>
      </c>
      <c r="AC134" s="97">
        <v>2237</v>
      </c>
      <c r="AD134" s="97">
        <v>2280</v>
      </c>
      <c r="AE134" s="97">
        <v>2322</v>
      </c>
      <c r="AF134" s="97">
        <v>2365</v>
      </c>
      <c r="AG134" s="97">
        <v>2404</v>
      </c>
      <c r="AH134" s="97">
        <v>2449</v>
      </c>
      <c r="AI134" s="97">
        <v>2489</v>
      </c>
      <c r="AJ134" s="97">
        <v>2532</v>
      </c>
      <c r="AK134" s="326">
        <v>2573</v>
      </c>
      <c r="AL134" s="97">
        <v>2612</v>
      </c>
      <c r="AM134" s="97">
        <v>2657</v>
      </c>
      <c r="AN134" s="97">
        <v>2700</v>
      </c>
      <c r="AO134" s="97">
        <v>2741</v>
      </c>
      <c r="AP134" s="326">
        <v>2784</v>
      </c>
    </row>
    <row r="135" spans="1:42" ht="13.5" thickBot="1">
      <c r="A135" s="321" t="s">
        <v>34</v>
      </c>
      <c r="B135" s="97">
        <v>1115</v>
      </c>
      <c r="C135" s="97">
        <v>1153</v>
      </c>
      <c r="D135" s="97">
        <v>1199</v>
      </c>
      <c r="E135" s="97">
        <v>1242</v>
      </c>
      <c r="F135" s="97">
        <v>1286</v>
      </c>
      <c r="G135" s="97">
        <v>1329</v>
      </c>
      <c r="H135" s="97">
        <v>1372</v>
      </c>
      <c r="I135" s="97">
        <v>1413</v>
      </c>
      <c r="J135" s="97">
        <v>1456</v>
      </c>
      <c r="K135" s="97">
        <v>1502</v>
      </c>
      <c r="L135" s="97">
        <v>1545</v>
      </c>
      <c r="M135" s="97">
        <v>1584</v>
      </c>
      <c r="N135" s="97">
        <v>1630</v>
      </c>
      <c r="O135" s="97">
        <v>1677</v>
      </c>
      <c r="P135" s="97">
        <v>1717</v>
      </c>
      <c r="Q135" s="97">
        <v>1761</v>
      </c>
      <c r="R135" s="97">
        <v>1806</v>
      </c>
      <c r="S135" s="97">
        <v>1850</v>
      </c>
      <c r="T135" s="97">
        <v>1889</v>
      </c>
      <c r="U135" s="97">
        <v>1938</v>
      </c>
      <c r="V135" s="97">
        <v>1977</v>
      </c>
      <c r="W135" s="97">
        <v>2021</v>
      </c>
      <c r="X135" s="97">
        <v>2065</v>
      </c>
      <c r="Y135" s="97">
        <v>2109</v>
      </c>
      <c r="Z135" s="97">
        <v>2149</v>
      </c>
      <c r="AA135" s="97">
        <v>2194</v>
      </c>
      <c r="AB135" s="97">
        <v>2238</v>
      </c>
      <c r="AC135" s="97">
        <v>2282</v>
      </c>
      <c r="AD135" s="97">
        <v>2326</v>
      </c>
      <c r="AE135" s="97">
        <v>2369</v>
      </c>
      <c r="AF135" s="97">
        <v>2410</v>
      </c>
      <c r="AG135" s="97">
        <v>2454</v>
      </c>
      <c r="AH135" s="97">
        <v>2498</v>
      </c>
      <c r="AI135" s="97">
        <v>2539</v>
      </c>
      <c r="AJ135" s="97">
        <v>2582</v>
      </c>
      <c r="AK135" s="326">
        <v>2627</v>
      </c>
      <c r="AL135" s="97">
        <v>2672</v>
      </c>
      <c r="AM135" s="97">
        <v>2713</v>
      </c>
      <c r="AN135" s="97">
        <v>2757</v>
      </c>
      <c r="AO135" s="97">
        <v>2797</v>
      </c>
      <c r="AP135" s="326">
        <v>2843</v>
      </c>
    </row>
    <row r="136" spans="1:42" ht="13.5" thickBot="1">
      <c r="A136" s="321" t="s">
        <v>35</v>
      </c>
      <c r="B136" s="97">
        <v>1128</v>
      </c>
      <c r="C136" s="97">
        <v>1174</v>
      </c>
      <c r="D136" s="97">
        <v>1218</v>
      </c>
      <c r="E136" s="97">
        <v>1263</v>
      </c>
      <c r="F136" s="97">
        <v>1308</v>
      </c>
      <c r="G136" s="97">
        <v>1351</v>
      </c>
      <c r="H136" s="97">
        <v>1397</v>
      </c>
      <c r="I136" s="97">
        <v>1440</v>
      </c>
      <c r="J136" s="97">
        <v>1483</v>
      </c>
      <c r="K136" s="97">
        <v>1529</v>
      </c>
      <c r="L136" s="97">
        <v>1573</v>
      </c>
      <c r="M136" s="97">
        <v>1614</v>
      </c>
      <c r="N136" s="97">
        <v>1659</v>
      </c>
      <c r="O136" s="97">
        <v>1708</v>
      </c>
      <c r="P136" s="97">
        <v>1751</v>
      </c>
      <c r="Q136" s="97">
        <v>1796</v>
      </c>
      <c r="R136" s="97">
        <v>1838</v>
      </c>
      <c r="S136" s="97">
        <v>1883</v>
      </c>
      <c r="T136" s="97">
        <v>1930</v>
      </c>
      <c r="U136" s="97">
        <v>1970</v>
      </c>
      <c r="V136" s="97">
        <v>2015</v>
      </c>
      <c r="W136" s="97">
        <v>2062</v>
      </c>
      <c r="X136" s="97">
        <v>2103</v>
      </c>
      <c r="Y136" s="97">
        <v>2148</v>
      </c>
      <c r="Z136" s="97">
        <v>2193</v>
      </c>
      <c r="AA136" s="97">
        <v>2237</v>
      </c>
      <c r="AB136" s="97">
        <v>2282</v>
      </c>
      <c r="AC136" s="97">
        <v>2328</v>
      </c>
      <c r="AD136" s="97">
        <v>2370</v>
      </c>
      <c r="AE136" s="97">
        <v>2415</v>
      </c>
      <c r="AF136" s="97">
        <v>2459</v>
      </c>
      <c r="AG136" s="97">
        <v>2503</v>
      </c>
      <c r="AH136" s="97">
        <v>2544</v>
      </c>
      <c r="AI136" s="97">
        <v>2588</v>
      </c>
      <c r="AJ136" s="97">
        <v>2630</v>
      </c>
      <c r="AK136" s="326">
        <v>2674</v>
      </c>
      <c r="AL136" s="97">
        <v>2716</v>
      </c>
      <c r="AM136" s="97">
        <v>2760</v>
      </c>
      <c r="AN136" s="97">
        <v>2802</v>
      </c>
      <c r="AO136" s="97">
        <v>2846</v>
      </c>
      <c r="AP136" s="326">
        <v>2891</v>
      </c>
    </row>
    <row r="137" spans="1:42" ht="13.5" thickBot="1">
      <c r="A137" s="321" t="s">
        <v>36</v>
      </c>
      <c r="B137" s="97">
        <v>1148</v>
      </c>
      <c r="C137" s="97">
        <v>1195</v>
      </c>
      <c r="D137" s="97">
        <v>1241</v>
      </c>
      <c r="E137" s="97">
        <v>1286</v>
      </c>
      <c r="F137" s="97">
        <v>1330</v>
      </c>
      <c r="G137" s="97">
        <v>1375</v>
      </c>
      <c r="H137" s="97">
        <v>1422</v>
      </c>
      <c r="I137" s="97">
        <v>1464</v>
      </c>
      <c r="J137" s="97">
        <v>1510</v>
      </c>
      <c r="K137" s="97">
        <v>1554</v>
      </c>
      <c r="L137" s="97">
        <v>1604</v>
      </c>
      <c r="M137" s="97">
        <v>1650</v>
      </c>
      <c r="N137" s="97">
        <v>1692</v>
      </c>
      <c r="O137" s="97">
        <v>1737</v>
      </c>
      <c r="P137" s="97">
        <v>1781</v>
      </c>
      <c r="Q137" s="97">
        <v>1829</v>
      </c>
      <c r="R137" s="97">
        <v>1875</v>
      </c>
      <c r="S137" s="97">
        <v>1918</v>
      </c>
      <c r="T137" s="97">
        <v>1965</v>
      </c>
      <c r="U137" s="97">
        <v>2009</v>
      </c>
      <c r="V137" s="97">
        <v>2053</v>
      </c>
      <c r="W137" s="97">
        <v>2098</v>
      </c>
      <c r="X137" s="97">
        <v>2146</v>
      </c>
      <c r="Y137" s="97">
        <v>2191</v>
      </c>
      <c r="Z137" s="97">
        <v>2236</v>
      </c>
      <c r="AA137" s="97">
        <v>2280</v>
      </c>
      <c r="AB137" s="97">
        <v>2326</v>
      </c>
      <c r="AC137" s="97">
        <v>2370</v>
      </c>
      <c r="AD137" s="97">
        <v>2415</v>
      </c>
      <c r="AE137" s="97">
        <v>2461</v>
      </c>
      <c r="AF137" s="97">
        <v>2505</v>
      </c>
      <c r="AG137" s="97">
        <v>2552</v>
      </c>
      <c r="AH137" s="97">
        <v>2597</v>
      </c>
      <c r="AI137" s="97">
        <v>2643</v>
      </c>
      <c r="AJ137" s="97">
        <v>2687</v>
      </c>
      <c r="AK137" s="326">
        <v>2736</v>
      </c>
      <c r="AL137" s="97">
        <v>2782</v>
      </c>
      <c r="AM137" s="97">
        <v>2822</v>
      </c>
      <c r="AN137" s="97">
        <v>2871</v>
      </c>
      <c r="AO137" s="97">
        <v>2917</v>
      </c>
      <c r="AP137" s="326">
        <v>2964</v>
      </c>
    </row>
    <row r="138" spans="1:42" ht="13.5" thickBot="1">
      <c r="A138" s="321" t="s">
        <v>37</v>
      </c>
      <c r="B138" s="326">
        <v>1174</v>
      </c>
      <c r="C138" s="326">
        <v>1218</v>
      </c>
      <c r="D138" s="326">
        <v>1264</v>
      </c>
      <c r="E138" s="326">
        <v>1311</v>
      </c>
      <c r="F138" s="326">
        <v>1354</v>
      </c>
      <c r="G138" s="326">
        <v>1403</v>
      </c>
      <c r="H138" s="326">
        <v>1449</v>
      </c>
      <c r="I138" s="326">
        <v>1494</v>
      </c>
      <c r="J138" s="326">
        <v>1540</v>
      </c>
      <c r="K138" s="326">
        <v>1583</v>
      </c>
      <c r="L138" s="326">
        <v>1630</v>
      </c>
      <c r="M138" s="326">
        <v>1678</v>
      </c>
      <c r="N138" s="326">
        <v>1724</v>
      </c>
      <c r="O138" s="326">
        <v>1768</v>
      </c>
      <c r="P138" s="326">
        <v>1816</v>
      </c>
      <c r="Q138" s="326">
        <v>1863</v>
      </c>
      <c r="R138" s="326">
        <v>1908</v>
      </c>
      <c r="S138" s="326">
        <v>1955</v>
      </c>
      <c r="T138" s="326">
        <v>1999</v>
      </c>
      <c r="U138" s="326">
        <v>2045</v>
      </c>
      <c r="V138" s="326">
        <v>2091</v>
      </c>
      <c r="W138" s="326">
        <v>2139</v>
      </c>
      <c r="X138" s="326">
        <v>2183</v>
      </c>
      <c r="Y138" s="326">
        <v>2228</v>
      </c>
      <c r="Z138" s="326">
        <v>2276</v>
      </c>
      <c r="AA138" s="326">
        <v>2322</v>
      </c>
      <c r="AB138" s="326">
        <v>2369</v>
      </c>
      <c r="AC138" s="326">
        <v>2415</v>
      </c>
      <c r="AD138" s="326">
        <v>2461</v>
      </c>
      <c r="AE138" s="326">
        <v>2505</v>
      </c>
      <c r="AF138" s="326">
        <v>2553</v>
      </c>
      <c r="AG138" s="326">
        <v>2600</v>
      </c>
      <c r="AH138" s="326">
        <v>2648</v>
      </c>
      <c r="AI138" s="326">
        <v>2695</v>
      </c>
      <c r="AJ138" s="326">
        <v>2741</v>
      </c>
      <c r="AK138" s="326">
        <v>2788</v>
      </c>
      <c r="AL138" s="326">
        <v>2835</v>
      </c>
      <c r="AM138" s="326">
        <v>2880</v>
      </c>
      <c r="AN138" s="326">
        <v>2929</v>
      </c>
      <c r="AO138" s="326">
        <v>2975</v>
      </c>
      <c r="AP138" s="326">
        <v>3024</v>
      </c>
    </row>
    <row r="139" spans="1:42" ht="13.5" thickBot="1">
      <c r="A139" s="321" t="s">
        <v>78</v>
      </c>
      <c r="B139" s="97">
        <v>1199</v>
      </c>
      <c r="C139" s="97">
        <v>1245</v>
      </c>
      <c r="D139" s="97">
        <v>1291</v>
      </c>
      <c r="E139" s="97">
        <v>1335</v>
      </c>
      <c r="F139" s="97">
        <v>1382</v>
      </c>
      <c r="G139" s="97">
        <v>1426</v>
      </c>
      <c r="H139" s="97">
        <v>1473</v>
      </c>
      <c r="I139" s="97">
        <v>1522</v>
      </c>
      <c r="J139" s="97">
        <v>1570</v>
      </c>
      <c r="K139" s="97">
        <v>1612</v>
      </c>
      <c r="L139" s="97">
        <v>1659</v>
      </c>
      <c r="M139" s="97">
        <v>1708</v>
      </c>
      <c r="N139" s="97">
        <v>1753</v>
      </c>
      <c r="O139" s="97">
        <v>1800</v>
      </c>
      <c r="P139" s="97">
        <v>1848</v>
      </c>
      <c r="Q139" s="97">
        <v>1896</v>
      </c>
      <c r="R139" s="97">
        <v>1941</v>
      </c>
      <c r="S139" s="97">
        <v>1987</v>
      </c>
      <c r="T139" s="97">
        <v>2036</v>
      </c>
      <c r="U139" s="97">
        <v>2086</v>
      </c>
      <c r="V139" s="97">
        <v>2129</v>
      </c>
      <c r="W139" s="97">
        <v>2176</v>
      </c>
      <c r="X139" s="97">
        <v>2222</v>
      </c>
      <c r="Y139" s="97">
        <v>2271</v>
      </c>
      <c r="Z139" s="97">
        <v>2316</v>
      </c>
      <c r="AA139" s="97">
        <v>2366</v>
      </c>
      <c r="AB139" s="97">
        <v>2410</v>
      </c>
      <c r="AC139" s="97">
        <v>2460</v>
      </c>
      <c r="AD139" s="97">
        <v>2505</v>
      </c>
      <c r="AE139" s="97">
        <v>2552</v>
      </c>
      <c r="AF139" s="97">
        <v>2600</v>
      </c>
      <c r="AG139" s="97">
        <v>2649</v>
      </c>
      <c r="AH139" s="97">
        <v>2695</v>
      </c>
      <c r="AI139" s="97">
        <v>2742</v>
      </c>
      <c r="AJ139" s="97">
        <v>2792</v>
      </c>
      <c r="AK139" s="97">
        <v>2843</v>
      </c>
      <c r="AL139" s="97">
        <v>2891</v>
      </c>
      <c r="AM139" s="97">
        <v>2937</v>
      </c>
      <c r="AN139" s="97">
        <v>2985</v>
      </c>
      <c r="AO139" s="97">
        <v>3035</v>
      </c>
      <c r="AP139" s="326">
        <v>3083</v>
      </c>
    </row>
    <row r="140" spans="1:42" ht="13.5" thickBot="1">
      <c r="A140" s="321" t="s">
        <v>79</v>
      </c>
      <c r="B140" s="97">
        <v>1225</v>
      </c>
      <c r="C140" s="97">
        <v>1269</v>
      </c>
      <c r="D140" s="97">
        <v>1315</v>
      </c>
      <c r="E140" s="97">
        <v>1360</v>
      </c>
      <c r="F140" s="97">
        <v>1406</v>
      </c>
      <c r="G140" s="97">
        <v>1452</v>
      </c>
      <c r="H140" s="97">
        <v>1500</v>
      </c>
      <c r="I140" s="97">
        <v>1548</v>
      </c>
      <c r="J140" s="97">
        <v>1599</v>
      </c>
      <c r="K140" s="97">
        <v>1641</v>
      </c>
      <c r="L140" s="97">
        <v>1687</v>
      </c>
      <c r="M140" s="97">
        <v>1735</v>
      </c>
      <c r="N140" s="97">
        <v>1782</v>
      </c>
      <c r="O140" s="97">
        <v>1835</v>
      </c>
      <c r="P140" s="97">
        <v>1879</v>
      </c>
      <c r="Q140" s="97">
        <v>1930</v>
      </c>
      <c r="R140" s="97">
        <v>1976</v>
      </c>
      <c r="S140" s="97">
        <v>2021</v>
      </c>
      <c r="T140" s="97">
        <v>2073</v>
      </c>
      <c r="U140" s="97">
        <v>2118</v>
      </c>
      <c r="V140" s="97">
        <v>2168</v>
      </c>
      <c r="W140" s="97">
        <v>2217</v>
      </c>
      <c r="X140" s="97">
        <v>2262</v>
      </c>
      <c r="Y140" s="97">
        <v>2310</v>
      </c>
      <c r="Z140" s="97">
        <v>2360</v>
      </c>
      <c r="AA140" s="97">
        <v>2410</v>
      </c>
      <c r="AB140" s="97">
        <v>2454</v>
      </c>
      <c r="AC140" s="97">
        <v>2504</v>
      </c>
      <c r="AD140" s="97">
        <v>2552</v>
      </c>
      <c r="AE140" s="97">
        <v>2597</v>
      </c>
      <c r="AF140" s="97">
        <v>2648</v>
      </c>
      <c r="AG140" s="97">
        <v>2695</v>
      </c>
      <c r="AH140" s="97">
        <v>2744</v>
      </c>
      <c r="AI140" s="97">
        <v>2797</v>
      </c>
      <c r="AJ140" s="97">
        <v>2845</v>
      </c>
      <c r="AK140" s="97">
        <v>2895</v>
      </c>
      <c r="AL140" s="97">
        <v>2945</v>
      </c>
      <c r="AM140" s="97">
        <v>2995</v>
      </c>
      <c r="AN140" s="97">
        <v>3042</v>
      </c>
      <c r="AO140" s="97">
        <v>3094</v>
      </c>
      <c r="AP140" s="326">
        <v>3141</v>
      </c>
    </row>
    <row r="141" spans="1:42" ht="13.5" thickBot="1">
      <c r="A141" s="321" t="s">
        <v>80</v>
      </c>
      <c r="B141" s="97">
        <v>1247</v>
      </c>
      <c r="C141" s="97">
        <v>1295</v>
      </c>
      <c r="D141" s="97">
        <v>1342</v>
      </c>
      <c r="E141" s="97">
        <v>1386</v>
      </c>
      <c r="F141" s="97">
        <v>1432</v>
      </c>
      <c r="G141" s="97">
        <v>1478</v>
      </c>
      <c r="H141" s="97">
        <v>1524</v>
      </c>
      <c r="I141" s="97">
        <v>1573</v>
      </c>
      <c r="J141" s="97">
        <v>1627</v>
      </c>
      <c r="K141" s="97">
        <v>1669</v>
      </c>
      <c r="L141" s="97">
        <v>1718</v>
      </c>
      <c r="M141" s="97">
        <v>1764</v>
      </c>
      <c r="N141" s="97">
        <v>1816</v>
      </c>
      <c r="O141" s="97">
        <v>1864</v>
      </c>
      <c r="P141" s="97">
        <v>1909</v>
      </c>
      <c r="Q141" s="97">
        <v>1965</v>
      </c>
      <c r="R141" s="97">
        <v>2009</v>
      </c>
      <c r="S141" s="97">
        <v>2058</v>
      </c>
      <c r="T141" s="97">
        <v>2113</v>
      </c>
      <c r="U141" s="97">
        <v>2155</v>
      </c>
      <c r="V141" s="97">
        <v>2205</v>
      </c>
      <c r="W141" s="97">
        <v>2255</v>
      </c>
      <c r="X141" s="97">
        <v>2302</v>
      </c>
      <c r="Y141" s="97">
        <v>2352</v>
      </c>
      <c r="Z141" s="97">
        <v>2403</v>
      </c>
      <c r="AA141" s="97">
        <v>2452</v>
      </c>
      <c r="AB141" s="97">
        <v>2498</v>
      </c>
      <c r="AC141" s="97">
        <v>2549</v>
      </c>
      <c r="AD141" s="97">
        <v>2597</v>
      </c>
      <c r="AE141" s="97">
        <v>2643</v>
      </c>
      <c r="AF141" s="97">
        <v>2695</v>
      </c>
      <c r="AG141" s="97">
        <v>2742</v>
      </c>
      <c r="AH141" s="97">
        <v>2797</v>
      </c>
      <c r="AI141" s="97">
        <v>2846</v>
      </c>
      <c r="AJ141" s="97">
        <v>2897</v>
      </c>
      <c r="AK141" s="97">
        <v>2949</v>
      </c>
      <c r="AL141" s="97">
        <v>2998</v>
      </c>
      <c r="AM141" s="97">
        <v>3051</v>
      </c>
      <c r="AN141" s="97">
        <v>3101</v>
      </c>
      <c r="AO141" s="97">
        <v>3152</v>
      </c>
      <c r="AP141" s="326">
        <v>3201</v>
      </c>
    </row>
    <row r="142" spans="1:42" ht="13.5" thickBot="1">
      <c r="A142" s="321" t="s">
        <v>81</v>
      </c>
      <c r="B142" s="97">
        <v>1273</v>
      </c>
      <c r="C142" s="97">
        <v>1321</v>
      </c>
      <c r="D142" s="97">
        <v>1367</v>
      </c>
      <c r="E142" s="97">
        <v>1411</v>
      </c>
      <c r="F142" s="97">
        <v>1456</v>
      </c>
      <c r="G142" s="97">
        <v>1502</v>
      </c>
      <c r="H142" s="97">
        <v>1551</v>
      </c>
      <c r="I142" s="97">
        <v>1601</v>
      </c>
      <c r="J142" s="97">
        <v>1652</v>
      </c>
      <c r="K142" s="97">
        <v>1696</v>
      </c>
      <c r="L142" s="97">
        <v>1748</v>
      </c>
      <c r="M142" s="97">
        <v>1794</v>
      </c>
      <c r="N142" s="97">
        <v>1846</v>
      </c>
      <c r="O142" s="97">
        <v>1896</v>
      </c>
      <c r="P142" s="97">
        <v>1941</v>
      </c>
      <c r="Q142" s="97">
        <v>1998</v>
      </c>
      <c r="R142" s="97">
        <v>2045</v>
      </c>
      <c r="S142" s="97">
        <v>2089</v>
      </c>
      <c r="T142" s="97">
        <v>2148</v>
      </c>
      <c r="U142" s="97">
        <v>2193</v>
      </c>
      <c r="V142" s="97">
        <v>2244</v>
      </c>
      <c r="W142" s="97">
        <v>2296</v>
      </c>
      <c r="X142" s="97">
        <v>2342</v>
      </c>
      <c r="Y142" s="97">
        <v>2391</v>
      </c>
      <c r="Z142" s="97">
        <v>2445</v>
      </c>
      <c r="AA142" s="97">
        <v>2495</v>
      </c>
      <c r="AB142" s="97">
        <v>2539</v>
      </c>
      <c r="AC142" s="97">
        <v>2593</v>
      </c>
      <c r="AD142" s="97">
        <v>2643</v>
      </c>
      <c r="AE142" s="97">
        <v>2687</v>
      </c>
      <c r="AF142" s="97">
        <v>2741</v>
      </c>
      <c r="AG142" s="97">
        <v>2792</v>
      </c>
      <c r="AH142" s="97">
        <v>2845</v>
      </c>
      <c r="AI142" s="97">
        <v>2897</v>
      </c>
      <c r="AJ142" s="97">
        <v>2949</v>
      </c>
      <c r="AK142" s="97">
        <v>2998</v>
      </c>
      <c r="AL142" s="97">
        <v>3053</v>
      </c>
      <c r="AM142" s="97">
        <v>3103</v>
      </c>
      <c r="AN142" s="97">
        <v>3157</v>
      </c>
      <c r="AO142" s="97">
        <v>3211</v>
      </c>
      <c r="AP142" s="326">
        <v>3262</v>
      </c>
    </row>
    <row r="143" spans="1:42" ht="13.5" thickBot="1">
      <c r="A143" s="321" t="s">
        <v>82</v>
      </c>
      <c r="B143" s="326">
        <v>1301</v>
      </c>
      <c r="C143" s="326">
        <v>1346</v>
      </c>
      <c r="D143" s="326">
        <v>1393</v>
      </c>
      <c r="E143" s="326">
        <v>1436</v>
      </c>
      <c r="F143" s="326">
        <v>1481</v>
      </c>
      <c r="G143" s="326">
        <v>1529</v>
      </c>
      <c r="H143" s="326">
        <v>1574</v>
      </c>
      <c r="I143" s="326">
        <v>1628</v>
      </c>
      <c r="J143" s="326">
        <v>1679</v>
      </c>
      <c r="K143" s="326">
        <v>1727</v>
      </c>
      <c r="L143" s="326">
        <v>1777</v>
      </c>
      <c r="M143" s="326">
        <v>1822</v>
      </c>
      <c r="N143" s="326">
        <v>1876</v>
      </c>
      <c r="O143" s="326">
        <v>1930</v>
      </c>
      <c r="P143" s="326">
        <v>1972</v>
      </c>
      <c r="Q143" s="326">
        <v>2035</v>
      </c>
      <c r="R143" s="326">
        <v>2078</v>
      </c>
      <c r="S143" s="326">
        <v>2121</v>
      </c>
      <c r="T143" s="326">
        <v>2183</v>
      </c>
      <c r="U143" s="326">
        <v>2228</v>
      </c>
      <c r="V143" s="326">
        <v>2282</v>
      </c>
      <c r="W143" s="326">
        <v>2336</v>
      </c>
      <c r="X143" s="326">
        <v>2382</v>
      </c>
      <c r="Y143" s="326">
        <v>2431</v>
      </c>
      <c r="Z143" s="326">
        <v>2485</v>
      </c>
      <c r="AA143" s="326">
        <v>2537</v>
      </c>
      <c r="AB143" s="326">
        <v>2582</v>
      </c>
      <c r="AC143" s="326">
        <v>2637</v>
      </c>
      <c r="AD143" s="326">
        <v>2687</v>
      </c>
      <c r="AE143" s="326">
        <v>2736</v>
      </c>
      <c r="AF143" s="326">
        <v>2788</v>
      </c>
      <c r="AG143" s="326">
        <v>2843</v>
      </c>
      <c r="AH143" s="326">
        <v>2895</v>
      </c>
      <c r="AI143" s="326">
        <v>2949</v>
      </c>
      <c r="AJ143" s="326">
        <v>2998</v>
      </c>
      <c r="AK143" s="326">
        <v>3053</v>
      </c>
      <c r="AL143" s="326">
        <v>3107</v>
      </c>
      <c r="AM143" s="326">
        <v>3161</v>
      </c>
      <c r="AN143" s="326">
        <v>3215</v>
      </c>
      <c r="AO143" s="326">
        <v>3266</v>
      </c>
      <c r="AP143" s="326">
        <v>3322</v>
      </c>
    </row>
    <row r="144" spans="1:42" ht="13.5" thickBot="1">
      <c r="A144" s="321" t="s">
        <v>83</v>
      </c>
      <c r="B144" s="97">
        <v>1329</v>
      </c>
      <c r="C144" s="97">
        <v>1372</v>
      </c>
      <c r="D144" s="97">
        <v>1418</v>
      </c>
      <c r="E144" s="97">
        <v>1462</v>
      </c>
      <c r="F144" s="97">
        <v>1508</v>
      </c>
      <c r="G144" s="97">
        <v>1553</v>
      </c>
      <c r="H144" s="97">
        <v>1601</v>
      </c>
      <c r="I144" s="97">
        <v>1655</v>
      </c>
      <c r="J144" s="97">
        <v>1708</v>
      </c>
      <c r="K144" s="97">
        <v>1753</v>
      </c>
      <c r="L144" s="97">
        <v>1808</v>
      </c>
      <c r="M144" s="97">
        <v>1852</v>
      </c>
      <c r="N144" s="97">
        <v>1907</v>
      </c>
      <c r="O144" s="97">
        <v>1961</v>
      </c>
      <c r="P144" s="97">
        <v>2005</v>
      </c>
      <c r="Q144" s="97">
        <v>2066</v>
      </c>
      <c r="R144" s="97">
        <v>2113</v>
      </c>
      <c r="S144" s="97">
        <v>2161</v>
      </c>
      <c r="T144" s="97">
        <v>2221</v>
      </c>
      <c r="U144" s="97">
        <v>2265</v>
      </c>
      <c r="V144" s="97">
        <v>2317</v>
      </c>
      <c r="W144" s="97">
        <v>2373</v>
      </c>
      <c r="X144" s="97">
        <v>2419</v>
      </c>
      <c r="Y144" s="97">
        <v>2474</v>
      </c>
      <c r="Z144" s="97">
        <v>2529</v>
      </c>
      <c r="AA144" s="97">
        <v>2581</v>
      </c>
      <c r="AB144" s="97">
        <v>2627</v>
      </c>
      <c r="AC144" s="97">
        <v>2681</v>
      </c>
      <c r="AD144" s="97">
        <v>2736</v>
      </c>
      <c r="AE144" s="97">
        <v>2782</v>
      </c>
      <c r="AF144" s="97">
        <v>2835</v>
      </c>
      <c r="AG144" s="97">
        <v>2891</v>
      </c>
      <c r="AH144" s="97">
        <v>2945</v>
      </c>
      <c r="AI144" s="97">
        <v>2998</v>
      </c>
      <c r="AJ144" s="97">
        <v>3053</v>
      </c>
      <c r="AK144" s="97">
        <v>3107</v>
      </c>
      <c r="AL144" s="97">
        <v>3161</v>
      </c>
      <c r="AM144" s="97">
        <v>3217</v>
      </c>
      <c r="AN144" s="97">
        <v>3271</v>
      </c>
      <c r="AO144" s="97">
        <v>3326</v>
      </c>
      <c r="AP144" s="326">
        <v>3381</v>
      </c>
    </row>
    <row r="145" spans="1:42" ht="13.5" thickBot="1">
      <c r="A145" s="321" t="s">
        <v>84</v>
      </c>
      <c r="B145" s="97">
        <v>1351</v>
      </c>
      <c r="C145" s="97">
        <v>1397</v>
      </c>
      <c r="D145" s="97">
        <v>1442</v>
      </c>
      <c r="E145" s="97">
        <v>1489</v>
      </c>
      <c r="F145" s="97">
        <v>1531</v>
      </c>
      <c r="G145" s="97">
        <v>1580</v>
      </c>
      <c r="H145" s="97">
        <v>1627</v>
      </c>
      <c r="I145" s="97">
        <v>1679</v>
      </c>
      <c r="J145" s="97">
        <v>1735</v>
      </c>
      <c r="K145" s="97">
        <v>1781</v>
      </c>
      <c r="L145" s="97">
        <v>1836</v>
      </c>
      <c r="M145" s="97">
        <v>1881</v>
      </c>
      <c r="N145" s="97">
        <v>1938</v>
      </c>
      <c r="O145" s="97">
        <v>1990</v>
      </c>
      <c r="P145" s="97">
        <v>2036</v>
      </c>
      <c r="Q145" s="97">
        <v>2102</v>
      </c>
      <c r="R145" s="97">
        <v>2148</v>
      </c>
      <c r="S145" s="97">
        <v>2193</v>
      </c>
      <c r="T145" s="97">
        <v>2257</v>
      </c>
      <c r="U145" s="97">
        <v>2302</v>
      </c>
      <c r="V145" s="97">
        <v>2357</v>
      </c>
      <c r="W145" s="97">
        <v>2413</v>
      </c>
      <c r="X145" s="97">
        <v>2460</v>
      </c>
      <c r="Y145" s="97">
        <v>2513</v>
      </c>
      <c r="Z145" s="97">
        <v>2571</v>
      </c>
      <c r="AA145" s="97">
        <v>2623</v>
      </c>
      <c r="AB145" s="97">
        <v>2672</v>
      </c>
      <c r="AC145" s="97">
        <v>2727</v>
      </c>
      <c r="AD145" s="97">
        <v>2782</v>
      </c>
      <c r="AE145" s="97">
        <v>2822</v>
      </c>
      <c r="AF145" s="97">
        <v>2880</v>
      </c>
      <c r="AG145" s="97">
        <v>2937</v>
      </c>
      <c r="AH145" s="97">
        <v>2995</v>
      </c>
      <c r="AI145" s="97">
        <v>3051</v>
      </c>
      <c r="AJ145" s="97">
        <v>3103</v>
      </c>
      <c r="AK145" s="97">
        <v>3161</v>
      </c>
      <c r="AL145" s="97">
        <v>3217</v>
      </c>
      <c r="AM145" s="97">
        <v>3272</v>
      </c>
      <c r="AN145" s="97">
        <v>3331</v>
      </c>
      <c r="AO145" s="97">
        <v>3383</v>
      </c>
      <c r="AP145" s="326">
        <v>3438</v>
      </c>
    </row>
    <row r="146" spans="1:42" ht="13.5" thickBot="1">
      <c r="A146" s="321" t="s">
        <v>85</v>
      </c>
      <c r="B146" s="97">
        <v>1375</v>
      </c>
      <c r="C146" s="97">
        <v>1422</v>
      </c>
      <c r="D146" s="97">
        <v>1468</v>
      </c>
      <c r="E146" s="97">
        <v>1514</v>
      </c>
      <c r="F146" s="97">
        <v>1557</v>
      </c>
      <c r="G146" s="97">
        <v>1605</v>
      </c>
      <c r="H146" s="97">
        <v>1651</v>
      </c>
      <c r="I146" s="97">
        <v>1708</v>
      </c>
      <c r="J146" s="97">
        <v>1762</v>
      </c>
      <c r="K146" s="97">
        <v>1809</v>
      </c>
      <c r="L146" s="97">
        <v>1864</v>
      </c>
      <c r="M146" s="97">
        <v>1909</v>
      </c>
      <c r="N146" s="97">
        <v>1967</v>
      </c>
      <c r="O146" s="97">
        <v>2021</v>
      </c>
      <c r="P146" s="97">
        <v>2068</v>
      </c>
      <c r="Q146" s="97">
        <v>2138</v>
      </c>
      <c r="R146" s="97">
        <v>2180</v>
      </c>
      <c r="S146" s="97">
        <v>2226</v>
      </c>
      <c r="T146" s="97">
        <v>2293</v>
      </c>
      <c r="U146" s="97">
        <v>2342</v>
      </c>
      <c r="V146" s="97">
        <v>2396</v>
      </c>
      <c r="W146" s="97">
        <v>2452</v>
      </c>
      <c r="X146" s="97">
        <v>2499</v>
      </c>
      <c r="Y146" s="97">
        <v>2555</v>
      </c>
      <c r="Z146" s="97">
        <v>2611</v>
      </c>
      <c r="AA146" s="97">
        <v>2667</v>
      </c>
      <c r="AB146" s="97">
        <v>2713</v>
      </c>
      <c r="AC146" s="97">
        <v>2770</v>
      </c>
      <c r="AD146" s="97">
        <v>2822</v>
      </c>
      <c r="AE146" s="97">
        <v>2871</v>
      </c>
      <c r="AF146" s="97">
        <v>2929</v>
      </c>
      <c r="AG146" s="97">
        <v>2985</v>
      </c>
      <c r="AH146" s="97">
        <v>3042</v>
      </c>
      <c r="AI146" s="97">
        <v>3101</v>
      </c>
      <c r="AJ146" s="97">
        <v>3157</v>
      </c>
      <c r="AK146" s="97">
        <v>3215</v>
      </c>
      <c r="AL146" s="97">
        <v>3271</v>
      </c>
      <c r="AM146" s="97">
        <v>3331</v>
      </c>
      <c r="AN146" s="97">
        <v>3383</v>
      </c>
      <c r="AO146" s="97">
        <v>3441</v>
      </c>
      <c r="AP146" s="326">
        <v>3499</v>
      </c>
    </row>
    <row r="147" spans="1:42" ht="13.5" thickBot="1">
      <c r="A147" s="321" t="s">
        <v>86</v>
      </c>
      <c r="B147" s="97">
        <v>1403</v>
      </c>
      <c r="C147" s="97">
        <v>1449</v>
      </c>
      <c r="D147" s="97">
        <v>1494</v>
      </c>
      <c r="E147" s="97">
        <v>1539</v>
      </c>
      <c r="F147" s="97">
        <v>1582</v>
      </c>
      <c r="G147" s="97">
        <v>1630</v>
      </c>
      <c r="H147" s="97">
        <v>1677</v>
      </c>
      <c r="I147" s="97">
        <v>1733</v>
      </c>
      <c r="J147" s="97">
        <v>1791</v>
      </c>
      <c r="K147" s="97">
        <v>1836</v>
      </c>
      <c r="L147" s="97">
        <v>1894</v>
      </c>
      <c r="M147" s="97">
        <v>1940</v>
      </c>
      <c r="N147" s="97">
        <v>1997</v>
      </c>
      <c r="O147" s="97">
        <v>2054</v>
      </c>
      <c r="P147" s="97">
        <v>2098</v>
      </c>
      <c r="Q147" s="97">
        <v>2169</v>
      </c>
      <c r="R147" s="97">
        <v>2215</v>
      </c>
      <c r="S147" s="97">
        <v>2262</v>
      </c>
      <c r="T147" s="97">
        <v>2329</v>
      </c>
      <c r="U147" s="97">
        <v>2377</v>
      </c>
      <c r="V147" s="97">
        <v>2432</v>
      </c>
      <c r="W147" s="97">
        <v>2491</v>
      </c>
      <c r="X147" s="97">
        <v>2537</v>
      </c>
      <c r="Y147" s="97">
        <v>2596</v>
      </c>
      <c r="Z147" s="97">
        <v>2654</v>
      </c>
      <c r="AA147" s="97">
        <v>2711</v>
      </c>
      <c r="AB147" s="97">
        <v>2757</v>
      </c>
      <c r="AC147" s="97">
        <v>2817</v>
      </c>
      <c r="AD147" s="97">
        <v>2871</v>
      </c>
      <c r="AE147" s="97">
        <v>2917</v>
      </c>
      <c r="AF147" s="97">
        <v>2975</v>
      </c>
      <c r="AG147" s="97">
        <v>3035</v>
      </c>
      <c r="AH147" s="97">
        <v>3094</v>
      </c>
      <c r="AI147" s="97">
        <v>3152</v>
      </c>
      <c r="AJ147" s="97">
        <v>3211</v>
      </c>
      <c r="AK147" s="97">
        <v>3266</v>
      </c>
      <c r="AL147" s="97">
        <v>3326</v>
      </c>
      <c r="AM147" s="97">
        <v>3383</v>
      </c>
      <c r="AN147" s="97">
        <v>3441</v>
      </c>
      <c r="AO147" s="97">
        <v>3500</v>
      </c>
      <c r="AP147" s="326">
        <v>3557</v>
      </c>
    </row>
    <row r="148" spans="1:42" ht="13.5" thickBot="1">
      <c r="A148" s="322" t="s">
        <v>87</v>
      </c>
      <c r="B148" s="327">
        <v>1426</v>
      </c>
      <c r="C148" s="327">
        <v>1473</v>
      </c>
      <c r="D148" s="327">
        <v>1521</v>
      </c>
      <c r="E148" s="327">
        <v>1563</v>
      </c>
      <c r="F148" s="327">
        <v>1608</v>
      </c>
      <c r="G148" s="327">
        <v>1657</v>
      </c>
      <c r="H148" s="327">
        <v>1701</v>
      </c>
      <c r="I148" s="327">
        <v>1759</v>
      </c>
      <c r="J148" s="327">
        <v>1820</v>
      </c>
      <c r="K148" s="327">
        <v>1864</v>
      </c>
      <c r="L148" s="327">
        <v>1924</v>
      </c>
      <c r="M148" s="327">
        <v>1968</v>
      </c>
      <c r="N148" s="327">
        <v>2028</v>
      </c>
      <c r="O148" s="327">
        <v>2088</v>
      </c>
      <c r="P148" s="327">
        <v>2134</v>
      </c>
      <c r="Q148" s="327">
        <v>2204</v>
      </c>
      <c r="R148" s="327">
        <v>2251</v>
      </c>
      <c r="S148" s="327">
        <v>2296</v>
      </c>
      <c r="T148" s="327">
        <v>2369</v>
      </c>
      <c r="U148" s="327">
        <v>2413</v>
      </c>
      <c r="V148" s="327">
        <v>2473</v>
      </c>
      <c r="W148" s="327">
        <v>2532</v>
      </c>
      <c r="X148" s="327">
        <v>2578</v>
      </c>
      <c r="Y148" s="327">
        <v>2637</v>
      </c>
      <c r="Z148" s="327">
        <v>2695</v>
      </c>
      <c r="AA148" s="327">
        <v>2756</v>
      </c>
      <c r="AB148" s="327">
        <v>2797</v>
      </c>
      <c r="AC148" s="327">
        <v>2856</v>
      </c>
      <c r="AD148" s="327">
        <v>2917</v>
      </c>
      <c r="AE148" s="327">
        <v>2964</v>
      </c>
      <c r="AF148" s="327">
        <v>3024</v>
      </c>
      <c r="AG148" s="327">
        <v>3083</v>
      </c>
      <c r="AH148" s="327">
        <v>3141</v>
      </c>
      <c r="AI148" s="327">
        <v>3201</v>
      </c>
      <c r="AJ148" s="327">
        <v>3262</v>
      </c>
      <c r="AK148" s="326">
        <v>3322</v>
      </c>
      <c r="AL148" s="326">
        <v>3381</v>
      </c>
      <c r="AM148" s="326">
        <v>3438</v>
      </c>
      <c r="AN148" s="326">
        <v>3499</v>
      </c>
      <c r="AO148" s="326">
        <v>3557</v>
      </c>
      <c r="AP148" s="326">
        <v>3620</v>
      </c>
    </row>
    <row r="149" spans="1:42">
      <c r="A149" s="386">
        <v>6100</v>
      </c>
      <c r="B149" s="452">
        <v>1554</v>
      </c>
      <c r="C149" s="109">
        <v>1601</v>
      </c>
      <c r="D149" s="109">
        <v>1648</v>
      </c>
      <c r="E149" s="109">
        <v>1692</v>
      </c>
      <c r="F149" s="109">
        <v>1735</v>
      </c>
      <c r="G149" s="109">
        <v>1785</v>
      </c>
      <c r="H149" s="109">
        <v>1829</v>
      </c>
      <c r="I149" s="109">
        <v>1887</v>
      </c>
      <c r="J149" s="109">
        <v>1947</v>
      </c>
      <c r="K149" s="109">
        <v>1993</v>
      </c>
      <c r="L149" s="109">
        <v>2050</v>
      </c>
      <c r="M149" s="109">
        <v>2095</v>
      </c>
      <c r="N149" s="109">
        <v>2156</v>
      </c>
      <c r="O149" s="109">
        <v>2215</v>
      </c>
      <c r="P149" s="109">
        <v>2262</v>
      </c>
      <c r="Q149" s="109">
        <v>2331</v>
      </c>
      <c r="R149" s="109">
        <v>2380</v>
      </c>
      <c r="S149" s="109">
        <v>2423</v>
      </c>
      <c r="T149" s="109">
        <v>2498</v>
      </c>
      <c r="U149" s="109">
        <v>2540</v>
      </c>
      <c r="V149" s="109">
        <v>2600</v>
      </c>
      <c r="W149" s="109">
        <v>2660</v>
      </c>
      <c r="X149" s="109">
        <v>2706</v>
      </c>
      <c r="Y149" s="109">
        <v>2767</v>
      </c>
      <c r="Z149" s="109">
        <v>2822</v>
      </c>
      <c r="AA149" s="109">
        <v>2885</v>
      </c>
      <c r="AB149" s="109">
        <v>2924</v>
      </c>
      <c r="AC149" s="109">
        <v>2987</v>
      </c>
      <c r="AD149" s="109">
        <v>3045</v>
      </c>
      <c r="AE149" s="109">
        <v>3093</v>
      </c>
      <c r="AF149" s="109">
        <v>3153</v>
      </c>
      <c r="AG149" s="109">
        <v>3211</v>
      </c>
      <c r="AH149" s="109">
        <v>3270</v>
      </c>
      <c r="AI149" s="109">
        <v>3331</v>
      </c>
      <c r="AJ149" s="109">
        <v>3390</v>
      </c>
      <c r="AK149" s="109">
        <v>3451</v>
      </c>
      <c r="AL149" s="109">
        <v>3511</v>
      </c>
      <c r="AM149" s="109">
        <v>3567</v>
      </c>
      <c r="AN149" s="109">
        <v>3628</v>
      </c>
      <c r="AO149" s="109">
        <v>3686</v>
      </c>
      <c r="AP149" s="331">
        <v>3748</v>
      </c>
    </row>
    <row r="150" spans="1:42">
      <c r="A150" s="387">
        <v>6200</v>
      </c>
      <c r="B150" s="110">
        <v>1682</v>
      </c>
      <c r="C150" s="98">
        <v>1730</v>
      </c>
      <c r="D150" s="98">
        <v>1775</v>
      </c>
      <c r="E150" s="98">
        <v>1821</v>
      </c>
      <c r="F150" s="98">
        <v>1864</v>
      </c>
      <c r="G150" s="98">
        <v>1916</v>
      </c>
      <c r="H150" s="98">
        <v>1957</v>
      </c>
      <c r="I150" s="98">
        <v>2014</v>
      </c>
      <c r="J150" s="98">
        <v>2074</v>
      </c>
      <c r="K150" s="98">
        <v>2120</v>
      </c>
      <c r="L150" s="98">
        <v>2180</v>
      </c>
      <c r="M150" s="98">
        <v>2223</v>
      </c>
      <c r="N150" s="98">
        <v>2283</v>
      </c>
      <c r="O150" s="98">
        <v>2343</v>
      </c>
      <c r="P150" s="98">
        <v>2391</v>
      </c>
      <c r="Q150" s="98">
        <v>2460</v>
      </c>
      <c r="R150" s="98">
        <v>2507</v>
      </c>
      <c r="S150" s="98">
        <v>2552</v>
      </c>
      <c r="T150" s="98">
        <v>2625</v>
      </c>
      <c r="U150" s="98">
        <v>2670</v>
      </c>
      <c r="V150" s="98">
        <v>2727</v>
      </c>
      <c r="W150" s="98">
        <v>2787</v>
      </c>
      <c r="X150" s="98">
        <v>2833</v>
      </c>
      <c r="Y150" s="98">
        <v>2894</v>
      </c>
      <c r="Z150" s="98">
        <v>2952</v>
      </c>
      <c r="AA150" s="98">
        <v>3013</v>
      </c>
      <c r="AB150" s="98">
        <v>3053</v>
      </c>
      <c r="AC150" s="98">
        <v>3114</v>
      </c>
      <c r="AD150" s="98">
        <v>3173</v>
      </c>
      <c r="AE150" s="98">
        <v>3220</v>
      </c>
      <c r="AF150" s="98">
        <v>3281</v>
      </c>
      <c r="AG150" s="98">
        <v>3338</v>
      </c>
      <c r="AH150" s="98">
        <v>3399</v>
      </c>
      <c r="AI150" s="98">
        <v>3458</v>
      </c>
      <c r="AJ150" s="98">
        <v>3518</v>
      </c>
      <c r="AK150" s="98">
        <v>3578</v>
      </c>
      <c r="AL150" s="98">
        <v>3638</v>
      </c>
      <c r="AM150" s="98">
        <v>3695</v>
      </c>
      <c r="AN150" s="98">
        <v>3756</v>
      </c>
      <c r="AO150" s="98">
        <v>3814</v>
      </c>
      <c r="AP150" s="329">
        <v>3875</v>
      </c>
    </row>
    <row r="151" spans="1:42">
      <c r="A151" s="387">
        <v>6300</v>
      </c>
      <c r="B151" s="110">
        <v>1812</v>
      </c>
      <c r="C151" s="98">
        <v>1857</v>
      </c>
      <c r="D151" s="98">
        <v>1904</v>
      </c>
      <c r="E151" s="98">
        <v>1948</v>
      </c>
      <c r="F151" s="98">
        <v>1993</v>
      </c>
      <c r="G151" s="98">
        <v>2043</v>
      </c>
      <c r="H151" s="98">
        <v>2087</v>
      </c>
      <c r="I151" s="98">
        <v>2144</v>
      </c>
      <c r="J151" s="98">
        <v>2204</v>
      </c>
      <c r="K151" s="98">
        <v>2247</v>
      </c>
      <c r="L151" s="98">
        <v>2306</v>
      </c>
      <c r="M151" s="98">
        <v>2355</v>
      </c>
      <c r="N151" s="98">
        <v>2411</v>
      </c>
      <c r="O151" s="98">
        <v>2473</v>
      </c>
      <c r="P151" s="98">
        <v>2518</v>
      </c>
      <c r="Q151" s="98">
        <v>2588</v>
      </c>
      <c r="R151" s="98">
        <v>2633</v>
      </c>
      <c r="S151" s="98">
        <v>2681</v>
      </c>
      <c r="T151" s="98">
        <v>2751</v>
      </c>
      <c r="U151" s="98">
        <v>2798</v>
      </c>
      <c r="V151" s="98">
        <v>2856</v>
      </c>
      <c r="W151" s="98">
        <v>2916</v>
      </c>
      <c r="X151" s="98">
        <v>2961</v>
      </c>
      <c r="Y151" s="98">
        <v>3021</v>
      </c>
      <c r="Z151" s="98">
        <v>3079</v>
      </c>
      <c r="AA151" s="98">
        <v>3140</v>
      </c>
      <c r="AB151" s="98">
        <v>3182</v>
      </c>
      <c r="AC151" s="98">
        <v>3243</v>
      </c>
      <c r="AD151" s="98">
        <v>3303</v>
      </c>
      <c r="AE151" s="98">
        <v>3346</v>
      </c>
      <c r="AF151" s="98">
        <v>3409</v>
      </c>
      <c r="AG151" s="98">
        <v>3464</v>
      </c>
      <c r="AH151" s="98">
        <v>3526</v>
      </c>
      <c r="AI151" s="98">
        <v>3586</v>
      </c>
      <c r="AJ151" s="98">
        <v>3646</v>
      </c>
      <c r="AK151" s="98">
        <v>3705</v>
      </c>
      <c r="AL151" s="98">
        <v>3766</v>
      </c>
      <c r="AM151" s="98">
        <v>3824</v>
      </c>
      <c r="AN151" s="98">
        <v>3883</v>
      </c>
      <c r="AO151" s="98">
        <v>3942</v>
      </c>
      <c r="AP151" s="329">
        <v>4002</v>
      </c>
    </row>
    <row r="152" spans="1:42">
      <c r="A152" s="387">
        <v>6400</v>
      </c>
      <c r="B152" s="110">
        <v>1941</v>
      </c>
      <c r="C152" s="98">
        <v>1985</v>
      </c>
      <c r="D152" s="98">
        <v>2032</v>
      </c>
      <c r="E152" s="98">
        <v>2075</v>
      </c>
      <c r="F152" s="98">
        <v>2120</v>
      </c>
      <c r="G152" s="98">
        <v>2169</v>
      </c>
      <c r="H152" s="98">
        <v>2214</v>
      </c>
      <c r="I152" s="98">
        <v>2271</v>
      </c>
      <c r="J152" s="98">
        <v>2331</v>
      </c>
      <c r="K152" s="98">
        <v>2377</v>
      </c>
      <c r="L152" s="98">
        <v>2433</v>
      </c>
      <c r="M152" s="98">
        <v>2482</v>
      </c>
      <c r="N152" s="98">
        <v>2539</v>
      </c>
      <c r="O152" s="98">
        <v>2600</v>
      </c>
      <c r="P152" s="98">
        <v>2648</v>
      </c>
      <c r="Q152" s="98">
        <v>2716</v>
      </c>
      <c r="R152" s="98">
        <v>2761</v>
      </c>
      <c r="S152" s="98">
        <v>2808</v>
      </c>
      <c r="T152" s="98">
        <v>2880</v>
      </c>
      <c r="U152" s="98">
        <v>2925</v>
      </c>
      <c r="V152" s="98">
        <v>2985</v>
      </c>
      <c r="W152" s="98">
        <v>3043</v>
      </c>
      <c r="X152" s="98">
        <v>3089</v>
      </c>
      <c r="Y152" s="98">
        <v>3147</v>
      </c>
      <c r="Z152" s="98">
        <v>3207</v>
      </c>
      <c r="AA152" s="98">
        <v>3266</v>
      </c>
      <c r="AB152" s="98">
        <v>3310</v>
      </c>
      <c r="AC152" s="98">
        <v>3370</v>
      </c>
      <c r="AD152" s="98">
        <v>3430</v>
      </c>
      <c r="AE152" s="98">
        <v>3474</v>
      </c>
      <c r="AF152" s="98">
        <v>3538</v>
      </c>
      <c r="AG152" s="98">
        <v>3593</v>
      </c>
      <c r="AH152" s="98">
        <v>3652</v>
      </c>
      <c r="AI152" s="98">
        <v>3716</v>
      </c>
      <c r="AJ152" s="98">
        <v>3776</v>
      </c>
      <c r="AK152" s="98">
        <v>3835</v>
      </c>
      <c r="AL152" s="98">
        <v>3895</v>
      </c>
      <c r="AM152" s="98">
        <v>3954</v>
      </c>
      <c r="AN152" s="98">
        <v>4014</v>
      </c>
      <c r="AO152" s="98">
        <v>4068</v>
      </c>
      <c r="AP152" s="329">
        <v>4132</v>
      </c>
    </row>
    <row r="153" spans="1:42">
      <c r="A153" s="387">
        <v>6500</v>
      </c>
      <c r="B153" s="328">
        <v>2068</v>
      </c>
      <c r="C153" s="329">
        <v>2113</v>
      </c>
      <c r="D153" s="329">
        <v>2161</v>
      </c>
      <c r="E153" s="329">
        <v>2205</v>
      </c>
      <c r="F153" s="329">
        <v>2247</v>
      </c>
      <c r="G153" s="329">
        <v>2297</v>
      </c>
      <c r="H153" s="329">
        <v>2342</v>
      </c>
      <c r="I153" s="329">
        <v>2400</v>
      </c>
      <c r="J153" s="329">
        <v>2460</v>
      </c>
      <c r="K153" s="329">
        <v>2505</v>
      </c>
      <c r="L153" s="329">
        <v>2564</v>
      </c>
      <c r="M153" s="329">
        <v>2609</v>
      </c>
      <c r="N153" s="329">
        <v>2669</v>
      </c>
      <c r="O153" s="329">
        <v>2727</v>
      </c>
      <c r="P153" s="329">
        <v>2776</v>
      </c>
      <c r="Q153" s="329">
        <v>2845</v>
      </c>
      <c r="R153" s="329">
        <v>2891</v>
      </c>
      <c r="S153" s="329">
        <v>2936</v>
      </c>
      <c r="T153" s="329">
        <v>3010</v>
      </c>
      <c r="U153" s="329">
        <v>3053</v>
      </c>
      <c r="V153" s="329">
        <v>3114</v>
      </c>
      <c r="W153" s="329">
        <v>3170</v>
      </c>
      <c r="X153" s="329">
        <v>3218</v>
      </c>
      <c r="Y153" s="329">
        <v>3279</v>
      </c>
      <c r="Z153" s="329">
        <v>3336</v>
      </c>
      <c r="AA153" s="329">
        <v>3396</v>
      </c>
      <c r="AB153" s="329">
        <v>3438</v>
      </c>
      <c r="AC153" s="329">
        <v>3499</v>
      </c>
      <c r="AD153" s="329">
        <v>3557</v>
      </c>
      <c r="AE153" s="329">
        <v>3603</v>
      </c>
      <c r="AF153" s="329">
        <v>3665</v>
      </c>
      <c r="AG153" s="329">
        <v>3723</v>
      </c>
      <c r="AH153" s="329">
        <v>3784</v>
      </c>
      <c r="AI153" s="329">
        <v>3845</v>
      </c>
      <c r="AJ153" s="329">
        <v>3903</v>
      </c>
      <c r="AK153" s="329">
        <v>3963</v>
      </c>
      <c r="AL153" s="329">
        <v>4022</v>
      </c>
      <c r="AM153" s="329">
        <v>4081</v>
      </c>
      <c r="AN153" s="329">
        <v>4142</v>
      </c>
      <c r="AO153" s="329">
        <v>4196</v>
      </c>
      <c r="AP153" s="329">
        <v>4260</v>
      </c>
    </row>
    <row r="154" spans="1:42">
      <c r="A154" s="387">
        <v>6600</v>
      </c>
      <c r="B154" s="110">
        <v>2195</v>
      </c>
      <c r="C154" s="98">
        <v>2241</v>
      </c>
      <c r="D154" s="98">
        <v>2287</v>
      </c>
      <c r="E154" s="98">
        <v>2333</v>
      </c>
      <c r="F154" s="98">
        <v>2377</v>
      </c>
      <c r="G154" s="98">
        <v>2425</v>
      </c>
      <c r="H154" s="98">
        <v>2470</v>
      </c>
      <c r="I154" s="98">
        <v>2528</v>
      </c>
      <c r="J154" s="98">
        <v>2588</v>
      </c>
      <c r="K154" s="98">
        <v>2633</v>
      </c>
      <c r="L154" s="98">
        <v>2692</v>
      </c>
      <c r="M154" s="98">
        <v>2737</v>
      </c>
      <c r="N154" s="98">
        <v>2797</v>
      </c>
      <c r="O154" s="98">
        <v>2856</v>
      </c>
      <c r="P154" s="98">
        <v>2903</v>
      </c>
      <c r="Q154" s="98">
        <v>2974</v>
      </c>
      <c r="R154" s="98">
        <v>3018</v>
      </c>
      <c r="S154" s="98">
        <v>3064</v>
      </c>
      <c r="T154" s="98">
        <v>3137</v>
      </c>
      <c r="U154" s="98">
        <v>3182</v>
      </c>
      <c r="V154" s="98">
        <v>3242</v>
      </c>
      <c r="W154" s="98">
        <v>3301</v>
      </c>
      <c r="X154" s="98">
        <v>3345</v>
      </c>
      <c r="Y154" s="98">
        <v>3406</v>
      </c>
      <c r="Z154" s="98">
        <v>3464</v>
      </c>
      <c r="AA154" s="98">
        <v>3524</v>
      </c>
      <c r="AB154" s="98">
        <v>3567</v>
      </c>
      <c r="AC154" s="98">
        <v>3628</v>
      </c>
      <c r="AD154" s="98">
        <v>3686</v>
      </c>
      <c r="AE154" s="98">
        <v>3731</v>
      </c>
      <c r="AF154" s="98">
        <v>3793</v>
      </c>
      <c r="AG154" s="98">
        <v>3851</v>
      </c>
      <c r="AH154" s="98">
        <v>3912</v>
      </c>
      <c r="AI154" s="98">
        <v>3972</v>
      </c>
      <c r="AJ154" s="98">
        <v>4030</v>
      </c>
      <c r="AK154" s="98">
        <v>4090</v>
      </c>
      <c r="AL154" s="98">
        <v>4150</v>
      </c>
      <c r="AM154" s="98">
        <v>4209</v>
      </c>
      <c r="AN154" s="98">
        <v>4269</v>
      </c>
      <c r="AO154" s="98">
        <v>4325</v>
      </c>
      <c r="AP154" s="329">
        <v>4387</v>
      </c>
    </row>
    <row r="155" spans="1:42">
      <c r="A155" s="387">
        <v>6700</v>
      </c>
      <c r="B155" s="110">
        <v>2325</v>
      </c>
      <c r="C155" s="98">
        <v>2370</v>
      </c>
      <c r="D155" s="98">
        <v>2415</v>
      </c>
      <c r="E155" s="98">
        <v>2461</v>
      </c>
      <c r="F155" s="98">
        <v>2505</v>
      </c>
      <c r="G155" s="98">
        <v>2553</v>
      </c>
      <c r="H155" s="98">
        <v>2599</v>
      </c>
      <c r="I155" s="98">
        <v>2656</v>
      </c>
      <c r="J155" s="98">
        <v>2716</v>
      </c>
      <c r="K155" s="98">
        <v>2761</v>
      </c>
      <c r="L155" s="98">
        <v>2819</v>
      </c>
      <c r="M155" s="98">
        <v>2866</v>
      </c>
      <c r="N155" s="98">
        <v>2924</v>
      </c>
      <c r="O155" s="98">
        <v>2985</v>
      </c>
      <c r="P155" s="98">
        <v>3029</v>
      </c>
      <c r="Q155" s="98">
        <v>3101</v>
      </c>
      <c r="R155" s="98">
        <v>3146</v>
      </c>
      <c r="S155" s="98">
        <v>3192</v>
      </c>
      <c r="T155" s="98">
        <v>3264</v>
      </c>
      <c r="U155" s="98">
        <v>3310</v>
      </c>
      <c r="V155" s="98">
        <v>3369</v>
      </c>
      <c r="W155" s="98">
        <v>3429</v>
      </c>
      <c r="X155" s="98">
        <v>3473</v>
      </c>
      <c r="Y155" s="98">
        <v>3533</v>
      </c>
      <c r="Z155" s="98">
        <v>3591</v>
      </c>
      <c r="AA155" s="98">
        <v>3651</v>
      </c>
      <c r="AB155" s="98">
        <v>3695</v>
      </c>
      <c r="AC155" s="98">
        <v>3755</v>
      </c>
      <c r="AD155" s="98">
        <v>3814</v>
      </c>
      <c r="AE155" s="98">
        <v>3858</v>
      </c>
      <c r="AF155" s="98">
        <v>3919</v>
      </c>
      <c r="AG155" s="98">
        <v>3978</v>
      </c>
      <c r="AH155" s="98">
        <v>4039</v>
      </c>
      <c r="AI155" s="98">
        <v>4098</v>
      </c>
      <c r="AJ155" s="98">
        <v>4161</v>
      </c>
      <c r="AK155" s="98">
        <v>4216</v>
      </c>
      <c r="AL155" s="98">
        <v>4279</v>
      </c>
      <c r="AM155" s="98">
        <v>4335</v>
      </c>
      <c r="AN155" s="98">
        <v>4395</v>
      </c>
      <c r="AO155" s="98">
        <v>4452</v>
      </c>
      <c r="AP155" s="329">
        <v>4513</v>
      </c>
    </row>
    <row r="156" spans="1:42">
      <c r="A156" s="387">
        <v>6800</v>
      </c>
      <c r="B156" s="110">
        <v>2453</v>
      </c>
      <c r="C156" s="98">
        <v>2498</v>
      </c>
      <c r="D156" s="98">
        <v>2544</v>
      </c>
      <c r="E156" s="98">
        <v>2589</v>
      </c>
      <c r="F156" s="98">
        <v>2633</v>
      </c>
      <c r="G156" s="98">
        <v>2682</v>
      </c>
      <c r="H156" s="98">
        <v>2726</v>
      </c>
      <c r="I156" s="98">
        <v>2782</v>
      </c>
      <c r="J156" s="98">
        <v>2845</v>
      </c>
      <c r="K156" s="98">
        <v>2891</v>
      </c>
      <c r="L156" s="98">
        <v>2949</v>
      </c>
      <c r="M156" s="98">
        <v>2994</v>
      </c>
      <c r="N156" s="98">
        <v>3053</v>
      </c>
      <c r="O156" s="98">
        <v>3114</v>
      </c>
      <c r="P156" s="98">
        <v>3160</v>
      </c>
      <c r="Q156" s="98">
        <v>3229</v>
      </c>
      <c r="R156" s="98">
        <v>3275</v>
      </c>
      <c r="S156" s="98">
        <v>3320</v>
      </c>
      <c r="T156" s="98">
        <v>3392</v>
      </c>
      <c r="U156" s="98">
        <v>3438</v>
      </c>
      <c r="V156" s="98">
        <v>3497</v>
      </c>
      <c r="W156" s="98">
        <v>3556</v>
      </c>
      <c r="X156" s="98">
        <v>3601</v>
      </c>
      <c r="Y156" s="98">
        <v>3661</v>
      </c>
      <c r="Z156" s="98">
        <v>3723</v>
      </c>
      <c r="AA156" s="98">
        <v>3779</v>
      </c>
      <c r="AB156" s="98">
        <v>3824</v>
      </c>
      <c r="AC156" s="98">
        <v>3882</v>
      </c>
      <c r="AD156" s="98">
        <v>3942</v>
      </c>
      <c r="AE156" s="98">
        <v>3987</v>
      </c>
      <c r="AF156" s="98">
        <v>4048</v>
      </c>
      <c r="AG156" s="98">
        <v>4107</v>
      </c>
      <c r="AH156" s="98">
        <v>4167</v>
      </c>
      <c r="AI156" s="98">
        <v>4226</v>
      </c>
      <c r="AJ156" s="98">
        <v>4289</v>
      </c>
      <c r="AK156" s="98">
        <v>4344</v>
      </c>
      <c r="AL156" s="98">
        <v>4407</v>
      </c>
      <c r="AM156" s="98">
        <v>4464</v>
      </c>
      <c r="AN156" s="98">
        <v>4524</v>
      </c>
      <c r="AO156" s="98">
        <v>4582</v>
      </c>
      <c r="AP156" s="329">
        <v>4643</v>
      </c>
    </row>
    <row r="157" spans="1:42">
      <c r="A157" s="387">
        <v>6900</v>
      </c>
      <c r="B157" s="110">
        <v>2580</v>
      </c>
      <c r="C157" s="98">
        <v>2627</v>
      </c>
      <c r="D157" s="98">
        <v>2672</v>
      </c>
      <c r="E157" s="98">
        <v>2717</v>
      </c>
      <c r="F157" s="98">
        <v>2761</v>
      </c>
      <c r="G157" s="98">
        <v>2809</v>
      </c>
      <c r="H157" s="98">
        <v>2854</v>
      </c>
      <c r="I157" s="98">
        <v>2911</v>
      </c>
      <c r="J157" s="98">
        <v>2974</v>
      </c>
      <c r="K157" s="98">
        <v>3018</v>
      </c>
      <c r="L157" s="98">
        <v>3076</v>
      </c>
      <c r="M157" s="98">
        <v>3122</v>
      </c>
      <c r="N157" s="98">
        <v>3182</v>
      </c>
      <c r="O157" s="98">
        <v>3242</v>
      </c>
      <c r="P157" s="98">
        <v>3286</v>
      </c>
      <c r="Q157" s="98">
        <v>3355</v>
      </c>
      <c r="R157" s="98">
        <v>3405</v>
      </c>
      <c r="S157" s="98">
        <v>3450</v>
      </c>
      <c r="T157" s="98">
        <v>3522</v>
      </c>
      <c r="U157" s="98">
        <v>3567</v>
      </c>
      <c r="V157" s="98">
        <v>3627</v>
      </c>
      <c r="W157" s="98">
        <v>3682</v>
      </c>
      <c r="X157" s="98">
        <v>3730</v>
      </c>
      <c r="Y157" s="98">
        <v>3790</v>
      </c>
      <c r="Z157" s="98">
        <v>3850</v>
      </c>
      <c r="AA157" s="98">
        <v>3906</v>
      </c>
      <c r="AB157" s="98">
        <v>3950</v>
      </c>
      <c r="AC157" s="98">
        <v>4013</v>
      </c>
      <c r="AD157" s="98">
        <v>4068</v>
      </c>
      <c r="AE157" s="98">
        <v>4114</v>
      </c>
      <c r="AF157" s="98">
        <v>4176</v>
      </c>
      <c r="AG157" s="98">
        <v>4235</v>
      </c>
      <c r="AH157" s="98">
        <v>4295</v>
      </c>
      <c r="AI157" s="98">
        <v>4356</v>
      </c>
      <c r="AJ157" s="98">
        <v>4415</v>
      </c>
      <c r="AK157" s="98">
        <v>4475</v>
      </c>
      <c r="AL157" s="98">
        <v>4533</v>
      </c>
      <c r="AM157" s="98">
        <v>4591</v>
      </c>
      <c r="AN157" s="98">
        <v>4652</v>
      </c>
      <c r="AO157" s="98">
        <v>4709</v>
      </c>
      <c r="AP157" s="329">
        <v>4771</v>
      </c>
    </row>
    <row r="158" spans="1:42">
      <c r="A158" s="387">
        <v>7000</v>
      </c>
      <c r="B158" s="328">
        <v>2708</v>
      </c>
      <c r="C158" s="329">
        <v>2754</v>
      </c>
      <c r="D158" s="329">
        <v>2801</v>
      </c>
      <c r="E158" s="329">
        <v>2845</v>
      </c>
      <c r="F158" s="329">
        <v>2891</v>
      </c>
      <c r="G158" s="329">
        <v>2937</v>
      </c>
      <c r="H158" s="329">
        <v>2982</v>
      </c>
      <c r="I158" s="329">
        <v>3039</v>
      </c>
      <c r="J158" s="329">
        <v>3101</v>
      </c>
      <c r="K158" s="329">
        <v>3145</v>
      </c>
      <c r="L158" s="329">
        <v>3205</v>
      </c>
      <c r="M158" s="329">
        <v>3249</v>
      </c>
      <c r="N158" s="329">
        <v>3310</v>
      </c>
      <c r="O158" s="329">
        <v>3369</v>
      </c>
      <c r="P158" s="329">
        <v>3414</v>
      </c>
      <c r="Q158" s="329">
        <v>3486</v>
      </c>
      <c r="R158" s="329">
        <v>3532</v>
      </c>
      <c r="S158" s="329">
        <v>3577</v>
      </c>
      <c r="T158" s="329">
        <v>3649</v>
      </c>
      <c r="U158" s="329">
        <v>3695</v>
      </c>
      <c r="V158" s="329">
        <v>3754</v>
      </c>
      <c r="W158" s="329">
        <v>3811</v>
      </c>
      <c r="X158" s="329">
        <v>3857</v>
      </c>
      <c r="Y158" s="329">
        <v>3917</v>
      </c>
      <c r="Z158" s="329">
        <v>3977</v>
      </c>
      <c r="AA158" s="329">
        <v>4037</v>
      </c>
      <c r="AB158" s="329">
        <v>4078</v>
      </c>
      <c r="AC158" s="329">
        <v>4141</v>
      </c>
      <c r="AD158" s="329">
        <v>4196</v>
      </c>
      <c r="AE158" s="329">
        <v>4241</v>
      </c>
      <c r="AF158" s="329">
        <v>4304</v>
      </c>
      <c r="AG158" s="329">
        <v>4364</v>
      </c>
      <c r="AH158" s="329">
        <v>4423</v>
      </c>
      <c r="AI158" s="329">
        <v>4483</v>
      </c>
      <c r="AJ158" s="329">
        <v>4542</v>
      </c>
      <c r="AK158" s="329">
        <v>4602</v>
      </c>
      <c r="AL158" s="329">
        <v>4660</v>
      </c>
      <c r="AM158" s="329">
        <v>4720</v>
      </c>
      <c r="AN158" s="329">
        <v>4781</v>
      </c>
      <c r="AO158" s="329">
        <v>4837</v>
      </c>
      <c r="AP158" s="329">
        <v>4899</v>
      </c>
    </row>
    <row r="159" spans="1:42">
      <c r="A159" s="387">
        <v>7100</v>
      </c>
      <c r="B159" s="110">
        <v>2838</v>
      </c>
      <c r="C159" s="98">
        <v>2882</v>
      </c>
      <c r="D159" s="98">
        <v>2928</v>
      </c>
      <c r="E159" s="98">
        <v>2975</v>
      </c>
      <c r="F159" s="98">
        <v>3018</v>
      </c>
      <c r="G159" s="98">
        <v>3065</v>
      </c>
      <c r="H159" s="98">
        <v>3111</v>
      </c>
      <c r="I159" s="98">
        <v>3166</v>
      </c>
      <c r="J159" s="98">
        <v>3229</v>
      </c>
      <c r="K159" s="98">
        <v>3273</v>
      </c>
      <c r="L159" s="98">
        <v>3333</v>
      </c>
      <c r="M159" s="98">
        <v>3377</v>
      </c>
      <c r="N159" s="98">
        <v>3438</v>
      </c>
      <c r="O159" s="98">
        <v>3497</v>
      </c>
      <c r="P159" s="98">
        <v>3542</v>
      </c>
      <c r="Q159" s="98">
        <v>3614</v>
      </c>
      <c r="R159" s="98">
        <v>3660</v>
      </c>
      <c r="S159" s="98">
        <v>3704</v>
      </c>
      <c r="T159" s="98">
        <v>3777</v>
      </c>
      <c r="U159" s="98">
        <v>3824</v>
      </c>
      <c r="V159" s="98">
        <v>3880</v>
      </c>
      <c r="W159" s="98">
        <v>3940</v>
      </c>
      <c r="X159" s="98">
        <v>3986</v>
      </c>
      <c r="Y159" s="98">
        <v>4047</v>
      </c>
      <c r="Z159" s="98">
        <v>4105</v>
      </c>
      <c r="AA159" s="98">
        <v>4165</v>
      </c>
      <c r="AB159" s="98">
        <v>4207</v>
      </c>
      <c r="AC159" s="98">
        <v>4267</v>
      </c>
      <c r="AD159" s="98">
        <v>4325</v>
      </c>
      <c r="AE159" s="98">
        <v>4372</v>
      </c>
      <c r="AF159" s="98">
        <v>4433</v>
      </c>
      <c r="AG159" s="98">
        <v>4492</v>
      </c>
      <c r="AH159" s="98">
        <v>4551</v>
      </c>
      <c r="AI159" s="98">
        <v>4611</v>
      </c>
      <c r="AJ159" s="98">
        <v>4672</v>
      </c>
      <c r="AK159" s="98">
        <v>4730</v>
      </c>
      <c r="AL159" s="98">
        <v>4791</v>
      </c>
      <c r="AM159" s="98">
        <v>4848</v>
      </c>
      <c r="AN159" s="98">
        <v>4909</v>
      </c>
      <c r="AO159" s="98">
        <v>4966</v>
      </c>
      <c r="AP159" s="329">
        <v>5027</v>
      </c>
    </row>
    <row r="160" spans="1:42">
      <c r="A160" s="387">
        <v>7200</v>
      </c>
      <c r="B160" s="110">
        <v>2965</v>
      </c>
      <c r="C160" s="98">
        <v>3012</v>
      </c>
      <c r="D160" s="98">
        <v>3056</v>
      </c>
      <c r="E160" s="98">
        <v>3102</v>
      </c>
      <c r="F160" s="98">
        <v>3145</v>
      </c>
      <c r="G160" s="98">
        <v>3196</v>
      </c>
      <c r="H160" s="98">
        <v>3237</v>
      </c>
      <c r="I160" s="98">
        <v>3295</v>
      </c>
      <c r="J160" s="98">
        <v>3355</v>
      </c>
      <c r="K160" s="98">
        <v>3404</v>
      </c>
      <c r="L160" s="98">
        <v>3460</v>
      </c>
      <c r="M160" s="98">
        <v>3504</v>
      </c>
      <c r="N160" s="98">
        <v>3567</v>
      </c>
      <c r="O160" s="98">
        <v>3627</v>
      </c>
      <c r="P160" s="98">
        <v>3671</v>
      </c>
      <c r="Q160" s="98">
        <v>3742</v>
      </c>
      <c r="R160" s="98">
        <v>3787</v>
      </c>
      <c r="S160" s="98">
        <v>3831</v>
      </c>
      <c r="T160" s="98">
        <v>3904</v>
      </c>
      <c r="U160" s="98">
        <v>3954</v>
      </c>
      <c r="V160" s="98">
        <v>4008</v>
      </c>
      <c r="W160" s="98">
        <v>4067</v>
      </c>
      <c r="X160" s="98">
        <v>4113</v>
      </c>
      <c r="Y160" s="98">
        <v>4174</v>
      </c>
      <c r="Z160" s="98">
        <v>4233</v>
      </c>
      <c r="AA160" s="98">
        <v>4292</v>
      </c>
      <c r="AB160" s="98">
        <v>4334</v>
      </c>
      <c r="AC160" s="98">
        <v>4394</v>
      </c>
      <c r="AD160" s="98">
        <v>4452</v>
      </c>
      <c r="AE160" s="98">
        <v>4500</v>
      </c>
      <c r="AF160" s="98">
        <v>4560</v>
      </c>
      <c r="AG160" s="98">
        <v>4620</v>
      </c>
      <c r="AH160" s="98">
        <v>4679</v>
      </c>
      <c r="AI160" s="98">
        <v>4738</v>
      </c>
      <c r="AJ160" s="98">
        <v>4799</v>
      </c>
      <c r="AK160" s="98">
        <v>4858</v>
      </c>
      <c r="AL160" s="98">
        <v>4918</v>
      </c>
      <c r="AM160" s="98">
        <v>4975</v>
      </c>
      <c r="AN160" s="98">
        <v>5037</v>
      </c>
      <c r="AO160" s="98">
        <v>5095</v>
      </c>
      <c r="AP160" s="329">
        <v>5155</v>
      </c>
    </row>
    <row r="161" spans="1:42">
      <c r="A161" s="387">
        <v>7300</v>
      </c>
      <c r="B161" s="110">
        <v>3094</v>
      </c>
      <c r="C161" s="98">
        <v>3138</v>
      </c>
      <c r="D161" s="98">
        <v>3185</v>
      </c>
      <c r="E161" s="98">
        <v>3230</v>
      </c>
      <c r="F161" s="98">
        <v>3273</v>
      </c>
      <c r="G161" s="98">
        <v>3323</v>
      </c>
      <c r="H161" s="98">
        <v>3366</v>
      </c>
      <c r="I161" s="98">
        <v>3426</v>
      </c>
      <c r="J161" s="98">
        <v>3486</v>
      </c>
      <c r="K161" s="98">
        <v>3531</v>
      </c>
      <c r="L161" s="98">
        <v>3588</v>
      </c>
      <c r="M161" s="98">
        <v>3636</v>
      </c>
      <c r="N161" s="98">
        <v>3695</v>
      </c>
      <c r="O161" s="98">
        <v>3754</v>
      </c>
      <c r="P161" s="98">
        <v>3799</v>
      </c>
      <c r="Q161" s="98">
        <v>3871</v>
      </c>
      <c r="R161" s="98">
        <v>3916</v>
      </c>
      <c r="S161" s="98">
        <v>3962</v>
      </c>
      <c r="T161" s="98">
        <v>4034</v>
      </c>
      <c r="U161" s="98">
        <v>4081</v>
      </c>
      <c r="V161" s="98">
        <v>4136</v>
      </c>
      <c r="W161" s="98">
        <v>4195</v>
      </c>
      <c r="X161" s="98">
        <v>4241</v>
      </c>
      <c r="Y161" s="98">
        <v>4303</v>
      </c>
      <c r="Z161" s="98">
        <v>4361</v>
      </c>
      <c r="AA161" s="98">
        <v>4419</v>
      </c>
      <c r="AB161" s="98">
        <v>4463</v>
      </c>
      <c r="AC161" s="98">
        <v>4523</v>
      </c>
      <c r="AD161" s="98">
        <v>4582</v>
      </c>
      <c r="AE161" s="98">
        <v>4627</v>
      </c>
      <c r="AF161" s="98">
        <v>4688</v>
      </c>
      <c r="AG161" s="98">
        <v>4749</v>
      </c>
      <c r="AH161" s="98">
        <v>4807</v>
      </c>
      <c r="AI161" s="98">
        <v>4866</v>
      </c>
      <c r="AJ161" s="98">
        <v>4926</v>
      </c>
      <c r="AK161" s="98">
        <v>4988</v>
      </c>
      <c r="AL161" s="98">
        <v>5047</v>
      </c>
      <c r="AM161" s="98">
        <v>5103</v>
      </c>
      <c r="AN161" s="98">
        <v>5165</v>
      </c>
      <c r="AO161" s="98">
        <v>5222</v>
      </c>
      <c r="AP161" s="329">
        <v>5282</v>
      </c>
    </row>
    <row r="162" spans="1:42">
      <c r="A162" s="387">
        <v>7400</v>
      </c>
      <c r="B162" s="110">
        <v>3222</v>
      </c>
      <c r="C162" s="98">
        <v>3265</v>
      </c>
      <c r="D162" s="98">
        <v>3312</v>
      </c>
      <c r="E162" s="98">
        <v>3359</v>
      </c>
      <c r="F162" s="98">
        <v>3404</v>
      </c>
      <c r="G162" s="98">
        <v>3452</v>
      </c>
      <c r="H162" s="98">
        <v>3493</v>
      </c>
      <c r="I162" s="98">
        <v>3553</v>
      </c>
      <c r="J162" s="98">
        <v>3614</v>
      </c>
      <c r="K162" s="98">
        <v>3659</v>
      </c>
      <c r="L162" s="98">
        <v>3719</v>
      </c>
      <c r="M162" s="98">
        <v>3762</v>
      </c>
      <c r="N162" s="98">
        <v>3824</v>
      </c>
      <c r="O162" s="98">
        <v>3880</v>
      </c>
      <c r="P162" s="98">
        <v>3929</v>
      </c>
      <c r="Q162" s="98">
        <v>3998</v>
      </c>
      <c r="R162" s="98">
        <v>4045</v>
      </c>
      <c r="S162" s="98">
        <v>4088</v>
      </c>
      <c r="T162" s="98">
        <v>4163</v>
      </c>
      <c r="U162" s="98">
        <v>4209</v>
      </c>
      <c r="V162" s="98">
        <v>4266</v>
      </c>
      <c r="W162" s="98">
        <v>4322</v>
      </c>
      <c r="X162" s="98">
        <v>4372</v>
      </c>
      <c r="Y162" s="98">
        <v>4431</v>
      </c>
      <c r="Z162" s="98">
        <v>4490</v>
      </c>
      <c r="AA162" s="98">
        <v>4550</v>
      </c>
      <c r="AB162" s="98">
        <v>4590</v>
      </c>
      <c r="AC162" s="98">
        <v>4652</v>
      </c>
      <c r="AD162" s="98">
        <v>4709</v>
      </c>
      <c r="AE162" s="98">
        <v>4757</v>
      </c>
      <c r="AF162" s="98">
        <v>4818</v>
      </c>
      <c r="AG162" s="98">
        <v>4877</v>
      </c>
      <c r="AH162" s="98">
        <v>4938</v>
      </c>
      <c r="AI162" s="98">
        <v>4996</v>
      </c>
      <c r="AJ162" s="98">
        <v>5055</v>
      </c>
      <c r="AK162" s="98">
        <v>5116</v>
      </c>
      <c r="AL162" s="98">
        <v>5175</v>
      </c>
      <c r="AM162" s="98">
        <v>5234</v>
      </c>
      <c r="AN162" s="98">
        <v>5294</v>
      </c>
      <c r="AO162" s="98">
        <v>5352</v>
      </c>
      <c r="AP162" s="329">
        <v>5413</v>
      </c>
    </row>
    <row r="163" spans="1:42">
      <c r="A163" s="387">
        <v>7500</v>
      </c>
      <c r="B163" s="328">
        <v>3349</v>
      </c>
      <c r="C163" s="329">
        <v>3393</v>
      </c>
      <c r="D163" s="329">
        <v>3440</v>
      </c>
      <c r="E163" s="329">
        <v>3486</v>
      </c>
      <c r="F163" s="329">
        <v>3531</v>
      </c>
      <c r="G163" s="329">
        <v>3579</v>
      </c>
      <c r="H163" s="329">
        <v>3622</v>
      </c>
      <c r="I163" s="329">
        <v>3680</v>
      </c>
      <c r="J163" s="329">
        <v>3742</v>
      </c>
      <c r="K163" s="329">
        <v>3786</v>
      </c>
      <c r="L163" s="329">
        <v>3846</v>
      </c>
      <c r="M163" s="329">
        <v>3890</v>
      </c>
      <c r="N163" s="329">
        <v>3950</v>
      </c>
      <c r="O163" s="329">
        <v>4008</v>
      </c>
      <c r="P163" s="329">
        <v>4056</v>
      </c>
      <c r="Q163" s="329">
        <v>4125</v>
      </c>
      <c r="R163" s="329">
        <v>4172</v>
      </c>
      <c r="S163" s="329">
        <v>4215</v>
      </c>
      <c r="T163" s="329">
        <v>4291</v>
      </c>
      <c r="U163" s="329">
        <v>4335</v>
      </c>
      <c r="V163" s="329">
        <v>4394</v>
      </c>
      <c r="W163" s="329">
        <v>4451</v>
      </c>
      <c r="X163" s="329">
        <v>4500</v>
      </c>
      <c r="Y163" s="329">
        <v>4559</v>
      </c>
      <c r="Z163" s="329">
        <v>4617</v>
      </c>
      <c r="AA163" s="329">
        <v>4678</v>
      </c>
      <c r="AB163" s="329">
        <v>4719</v>
      </c>
      <c r="AC163" s="329">
        <v>4780</v>
      </c>
      <c r="AD163" s="329">
        <v>4837</v>
      </c>
      <c r="AE163" s="329">
        <v>4886</v>
      </c>
      <c r="AF163" s="329">
        <v>4946</v>
      </c>
      <c r="AG163" s="329">
        <v>5005</v>
      </c>
      <c r="AH163" s="329">
        <v>5065</v>
      </c>
      <c r="AI163" s="329">
        <v>5123</v>
      </c>
      <c r="AJ163" s="329">
        <v>5183</v>
      </c>
      <c r="AK163" s="329">
        <v>5243</v>
      </c>
      <c r="AL163" s="329">
        <v>5303</v>
      </c>
      <c r="AM163" s="329">
        <v>5361</v>
      </c>
      <c r="AN163" s="329">
        <v>5422</v>
      </c>
      <c r="AO163" s="329">
        <v>5479</v>
      </c>
      <c r="AP163" s="329">
        <v>5540</v>
      </c>
    </row>
    <row r="164" spans="1:42">
      <c r="A164" s="387">
        <v>7600</v>
      </c>
      <c r="B164" s="110">
        <v>3479</v>
      </c>
      <c r="C164" s="98">
        <v>3523</v>
      </c>
      <c r="D164" s="98">
        <v>3569</v>
      </c>
      <c r="E164" s="98">
        <v>3614</v>
      </c>
      <c r="F164" s="98">
        <v>3659</v>
      </c>
      <c r="G164" s="98">
        <v>3706</v>
      </c>
      <c r="H164" s="98">
        <v>3750</v>
      </c>
      <c r="I164" s="98">
        <v>3808</v>
      </c>
      <c r="J164" s="98">
        <v>3871</v>
      </c>
      <c r="K164" s="98">
        <v>3914</v>
      </c>
      <c r="L164" s="98">
        <v>3973</v>
      </c>
      <c r="M164" s="98">
        <v>4018</v>
      </c>
      <c r="N164" s="98">
        <v>4078</v>
      </c>
      <c r="O164" s="98">
        <v>4136</v>
      </c>
      <c r="P164" s="98">
        <v>4185</v>
      </c>
      <c r="Q164" s="98">
        <v>4255</v>
      </c>
      <c r="R164" s="98">
        <v>4299</v>
      </c>
      <c r="S164" s="98">
        <v>4343</v>
      </c>
      <c r="T164" s="98">
        <v>4418</v>
      </c>
      <c r="U164" s="98">
        <v>4464</v>
      </c>
      <c r="V164" s="98">
        <v>4523</v>
      </c>
      <c r="W164" s="98">
        <v>4582</v>
      </c>
      <c r="X164" s="98">
        <v>4627</v>
      </c>
      <c r="Y164" s="98">
        <v>4687</v>
      </c>
      <c r="Z164" s="98">
        <v>4745</v>
      </c>
      <c r="AA164" s="98">
        <v>4805</v>
      </c>
      <c r="AB164" s="98">
        <v>4847</v>
      </c>
      <c r="AC164" s="98">
        <v>4908</v>
      </c>
      <c r="AD164" s="98">
        <v>4966</v>
      </c>
      <c r="AE164" s="98">
        <v>5013</v>
      </c>
      <c r="AF164" s="98">
        <v>5073</v>
      </c>
      <c r="AG164" s="98">
        <v>5133</v>
      </c>
      <c r="AH164" s="98">
        <v>5192</v>
      </c>
      <c r="AI164" s="98">
        <v>5250</v>
      </c>
      <c r="AJ164" s="98">
        <v>5311</v>
      </c>
      <c r="AK164" s="98">
        <v>5371</v>
      </c>
      <c r="AL164" s="98">
        <v>5431</v>
      </c>
      <c r="AM164" s="98">
        <v>5488</v>
      </c>
      <c r="AN164" s="98">
        <v>5550</v>
      </c>
      <c r="AO164" s="98">
        <v>5607</v>
      </c>
      <c r="AP164" s="329">
        <v>5668</v>
      </c>
    </row>
    <row r="165" spans="1:42">
      <c r="A165" s="387">
        <v>7700</v>
      </c>
      <c r="B165" s="110">
        <v>3606</v>
      </c>
      <c r="C165" s="98">
        <v>3650</v>
      </c>
      <c r="D165" s="98">
        <v>3696</v>
      </c>
      <c r="E165" s="98">
        <v>3742</v>
      </c>
      <c r="F165" s="98">
        <v>3786</v>
      </c>
      <c r="G165" s="98">
        <v>3836</v>
      </c>
      <c r="H165" s="98">
        <v>3877</v>
      </c>
      <c r="I165" s="98">
        <v>3937</v>
      </c>
      <c r="J165" s="98">
        <v>3998</v>
      </c>
      <c r="K165" s="98">
        <v>4044</v>
      </c>
      <c r="L165" s="98">
        <v>4101</v>
      </c>
      <c r="M165" s="98">
        <v>4147</v>
      </c>
      <c r="N165" s="98">
        <v>4207</v>
      </c>
      <c r="O165" s="98">
        <v>4266</v>
      </c>
      <c r="P165" s="98">
        <v>4313</v>
      </c>
      <c r="Q165" s="98">
        <v>4382</v>
      </c>
      <c r="R165" s="98">
        <v>4429</v>
      </c>
      <c r="S165" s="98">
        <v>4472</v>
      </c>
      <c r="T165" s="98">
        <v>4548</v>
      </c>
      <c r="U165" s="98">
        <v>4591</v>
      </c>
      <c r="V165" s="98">
        <v>4650</v>
      </c>
      <c r="W165" s="98">
        <v>4709</v>
      </c>
      <c r="X165" s="98">
        <v>4757</v>
      </c>
      <c r="Y165" s="98">
        <v>4817</v>
      </c>
      <c r="Z165" s="98">
        <v>4874</v>
      </c>
      <c r="AA165" s="98">
        <v>4933</v>
      </c>
      <c r="AB165" s="98">
        <v>4974</v>
      </c>
      <c r="AC165" s="98">
        <v>5036</v>
      </c>
      <c r="AD165" s="98">
        <v>5095</v>
      </c>
      <c r="AE165" s="98">
        <v>5143</v>
      </c>
      <c r="AF165" s="98">
        <v>5203</v>
      </c>
      <c r="AG165" s="98">
        <v>5261</v>
      </c>
      <c r="AH165" s="98">
        <v>5321</v>
      </c>
      <c r="AI165" s="98">
        <v>5380</v>
      </c>
      <c r="AJ165" s="98">
        <v>5439</v>
      </c>
      <c r="AK165" s="98">
        <v>5500</v>
      </c>
      <c r="AL165" s="98">
        <v>5560</v>
      </c>
      <c r="AM165" s="98">
        <v>5616</v>
      </c>
      <c r="AN165" s="98">
        <v>5679</v>
      </c>
      <c r="AO165" s="98">
        <v>5737</v>
      </c>
      <c r="AP165" s="329">
        <v>5796</v>
      </c>
    </row>
    <row r="166" spans="1:42">
      <c r="A166" s="387">
        <v>7800</v>
      </c>
      <c r="B166" s="110">
        <v>3734</v>
      </c>
      <c r="C166" s="98">
        <v>3778</v>
      </c>
      <c r="D166" s="98">
        <v>3826</v>
      </c>
      <c r="E166" s="98">
        <v>3871</v>
      </c>
      <c r="F166" s="98">
        <v>3914</v>
      </c>
      <c r="G166" s="98">
        <v>3964</v>
      </c>
      <c r="H166" s="98">
        <v>4006</v>
      </c>
      <c r="I166" s="98">
        <v>4065</v>
      </c>
      <c r="J166" s="98">
        <v>4125</v>
      </c>
      <c r="K166" s="98">
        <v>4171</v>
      </c>
      <c r="L166" s="98">
        <v>4230</v>
      </c>
      <c r="M166" s="98">
        <v>4274</v>
      </c>
      <c r="N166" s="98">
        <v>4334</v>
      </c>
      <c r="O166" s="98">
        <v>4394</v>
      </c>
      <c r="P166" s="98">
        <v>4440</v>
      </c>
      <c r="Q166" s="98">
        <v>4509</v>
      </c>
      <c r="R166" s="98">
        <v>4556</v>
      </c>
      <c r="S166" s="98">
        <v>4601</v>
      </c>
      <c r="T166" s="98">
        <v>4676</v>
      </c>
      <c r="U166" s="98">
        <v>4720</v>
      </c>
      <c r="V166" s="98">
        <v>4779</v>
      </c>
      <c r="W166" s="98">
        <v>4836</v>
      </c>
      <c r="X166" s="98">
        <v>4885</v>
      </c>
      <c r="Y166" s="98">
        <v>4944</v>
      </c>
      <c r="Z166" s="98">
        <v>5003</v>
      </c>
      <c r="AA166" s="98">
        <v>5063</v>
      </c>
      <c r="AB166" s="98">
        <v>5102</v>
      </c>
      <c r="AC166" s="98">
        <v>5163</v>
      </c>
      <c r="AD166" s="98">
        <v>5222</v>
      </c>
      <c r="AE166" s="98">
        <v>5270</v>
      </c>
      <c r="AF166" s="98">
        <v>5331</v>
      </c>
      <c r="AG166" s="98">
        <v>5389</v>
      </c>
      <c r="AH166" s="98">
        <v>5450</v>
      </c>
      <c r="AI166" s="98">
        <v>5508</v>
      </c>
      <c r="AJ166" s="98">
        <v>5569</v>
      </c>
      <c r="AK166" s="98">
        <v>5630</v>
      </c>
      <c r="AL166" s="98">
        <v>5687</v>
      </c>
      <c r="AM166" s="98">
        <v>5745</v>
      </c>
      <c r="AN166" s="98">
        <v>5806</v>
      </c>
      <c r="AO166" s="98">
        <v>5866</v>
      </c>
      <c r="AP166" s="329">
        <v>5925</v>
      </c>
    </row>
    <row r="167" spans="1:42">
      <c r="A167" s="387">
        <v>7900</v>
      </c>
      <c r="B167" s="110">
        <v>3864</v>
      </c>
      <c r="C167" s="98">
        <v>3905</v>
      </c>
      <c r="D167" s="98">
        <v>3955</v>
      </c>
      <c r="E167" s="98">
        <v>3999</v>
      </c>
      <c r="F167" s="98">
        <v>4044</v>
      </c>
      <c r="G167" s="98">
        <v>4091</v>
      </c>
      <c r="H167" s="98">
        <v>4135</v>
      </c>
      <c r="I167" s="98">
        <v>4193</v>
      </c>
      <c r="J167" s="98">
        <v>4255</v>
      </c>
      <c r="K167" s="98">
        <v>4298</v>
      </c>
      <c r="L167" s="98">
        <v>4358</v>
      </c>
      <c r="M167" s="98">
        <v>4403</v>
      </c>
      <c r="N167" s="98">
        <v>4463</v>
      </c>
      <c r="O167" s="98">
        <v>4523</v>
      </c>
      <c r="P167" s="98">
        <v>4568</v>
      </c>
      <c r="Q167" s="98">
        <v>4638</v>
      </c>
      <c r="R167" s="98">
        <v>4685</v>
      </c>
      <c r="S167" s="98">
        <v>4730</v>
      </c>
      <c r="T167" s="98">
        <v>4804</v>
      </c>
      <c r="U167" s="98">
        <v>4848</v>
      </c>
      <c r="V167" s="98">
        <v>4907</v>
      </c>
      <c r="W167" s="98">
        <v>4966</v>
      </c>
      <c r="X167" s="98">
        <v>5013</v>
      </c>
      <c r="Y167" s="98">
        <v>5071</v>
      </c>
      <c r="Z167" s="98">
        <v>5130</v>
      </c>
      <c r="AA167" s="98">
        <v>5190</v>
      </c>
      <c r="AB167" s="98">
        <v>5232</v>
      </c>
      <c r="AC167" s="98">
        <v>5292</v>
      </c>
      <c r="AD167" s="98">
        <v>5352</v>
      </c>
      <c r="AE167" s="98">
        <v>5397</v>
      </c>
      <c r="AF167" s="98">
        <v>5458</v>
      </c>
      <c r="AG167" s="98">
        <v>5517</v>
      </c>
      <c r="AH167" s="98">
        <v>5577</v>
      </c>
      <c r="AI167" s="98">
        <v>5636</v>
      </c>
      <c r="AJ167" s="98">
        <v>5696</v>
      </c>
      <c r="AK167" s="98">
        <v>5757</v>
      </c>
      <c r="AL167" s="98">
        <v>5815</v>
      </c>
      <c r="AM167" s="98">
        <v>5873</v>
      </c>
      <c r="AN167" s="98">
        <v>5933</v>
      </c>
      <c r="AO167" s="98">
        <v>5993</v>
      </c>
      <c r="AP167" s="329">
        <v>6053</v>
      </c>
    </row>
    <row r="168" spans="1:42" ht="13.5" thickBot="1">
      <c r="A168" s="388">
        <v>8000</v>
      </c>
      <c r="B168" s="328">
        <v>3992</v>
      </c>
      <c r="C168" s="329">
        <v>4036</v>
      </c>
      <c r="D168" s="329">
        <v>4083</v>
      </c>
      <c r="E168" s="329">
        <v>4126</v>
      </c>
      <c r="F168" s="329">
        <v>4171</v>
      </c>
      <c r="G168" s="329">
        <v>4219</v>
      </c>
      <c r="H168" s="329">
        <v>4263</v>
      </c>
      <c r="I168" s="329">
        <v>4320</v>
      </c>
      <c r="J168" s="329">
        <v>4382</v>
      </c>
      <c r="K168" s="329">
        <v>4427</v>
      </c>
      <c r="L168" s="329">
        <v>4487</v>
      </c>
      <c r="M168" s="329">
        <v>4530</v>
      </c>
      <c r="N168" s="329">
        <v>4590</v>
      </c>
      <c r="O168" s="329">
        <v>4650</v>
      </c>
      <c r="P168" s="329">
        <v>4698</v>
      </c>
      <c r="Q168" s="329">
        <v>4766</v>
      </c>
      <c r="R168" s="329">
        <v>4811</v>
      </c>
      <c r="S168" s="329">
        <v>4857</v>
      </c>
      <c r="T168" s="329">
        <v>4932</v>
      </c>
      <c r="U168" s="329">
        <v>4975</v>
      </c>
      <c r="V168" s="329">
        <v>5035</v>
      </c>
      <c r="W168" s="329">
        <v>5094</v>
      </c>
      <c r="X168" s="329">
        <v>5141</v>
      </c>
      <c r="Y168" s="329">
        <v>5200</v>
      </c>
      <c r="Z168" s="329">
        <v>5259</v>
      </c>
      <c r="AA168" s="329">
        <v>5319</v>
      </c>
      <c r="AB168" s="329">
        <v>5360</v>
      </c>
      <c r="AC168" s="329">
        <v>5421</v>
      </c>
      <c r="AD168" s="329">
        <v>5479</v>
      </c>
      <c r="AE168" s="329">
        <v>5528</v>
      </c>
      <c r="AF168" s="329">
        <v>5586</v>
      </c>
      <c r="AG168" s="329">
        <v>5646</v>
      </c>
      <c r="AH168" s="329">
        <v>5705</v>
      </c>
      <c r="AI168" s="329">
        <v>5765</v>
      </c>
      <c r="AJ168" s="329">
        <v>5825</v>
      </c>
      <c r="AK168" s="329">
        <v>5885</v>
      </c>
      <c r="AL168" s="329">
        <v>5946</v>
      </c>
      <c r="AM168" s="329">
        <v>6001</v>
      </c>
      <c r="AN168" s="329">
        <v>6063</v>
      </c>
      <c r="AO168" s="329">
        <v>6121</v>
      </c>
      <c r="AP168" s="329">
        <v>6182</v>
      </c>
    </row>
    <row r="170" spans="1:42" ht="13.5" thickBot="1"/>
    <row r="171" spans="1:42" ht="27" thickBot="1">
      <c r="A171" s="258"/>
      <c r="B171" s="552" t="s">
        <v>7</v>
      </c>
      <c r="C171" s="553" t="s">
        <v>8</v>
      </c>
      <c r="D171" s="553" t="s">
        <v>9</v>
      </c>
      <c r="E171" s="553" t="s">
        <v>10</v>
      </c>
      <c r="F171" s="553" t="s">
        <v>11</v>
      </c>
      <c r="G171" s="553" t="s">
        <v>12</v>
      </c>
      <c r="H171" s="553" t="s">
        <v>13</v>
      </c>
      <c r="I171" s="553" t="s">
        <v>14</v>
      </c>
      <c r="J171" s="553" t="s">
        <v>15</v>
      </c>
      <c r="K171" s="553" t="s">
        <v>16</v>
      </c>
      <c r="L171" s="553" t="s">
        <v>17</v>
      </c>
      <c r="M171" s="317"/>
    </row>
    <row r="172" spans="1:42" ht="27" thickBot="1">
      <c r="A172" s="550">
        <v>1800</v>
      </c>
      <c r="B172" s="554">
        <v>383</v>
      </c>
      <c r="C172" s="554">
        <v>399</v>
      </c>
      <c r="D172" s="554">
        <v>412</v>
      </c>
      <c r="E172" s="554">
        <v>427</v>
      </c>
      <c r="F172" s="554">
        <v>440</v>
      </c>
      <c r="G172" s="555">
        <v>455</v>
      </c>
      <c r="H172" s="554">
        <v>467</v>
      </c>
      <c r="I172" s="554">
        <v>482</v>
      </c>
      <c r="J172" s="554">
        <v>494</v>
      </c>
      <c r="K172" s="554">
        <v>511</v>
      </c>
      <c r="L172" s="554">
        <v>526</v>
      </c>
      <c r="M172" s="551">
        <v>1800</v>
      </c>
    </row>
    <row r="173" spans="1:42" ht="27" thickBot="1">
      <c r="A173" s="550">
        <v>1900</v>
      </c>
      <c r="B173" s="554">
        <v>401</v>
      </c>
      <c r="C173" s="554">
        <v>418</v>
      </c>
      <c r="D173" s="554">
        <v>431</v>
      </c>
      <c r="E173" s="554">
        <v>444</v>
      </c>
      <c r="F173" s="554">
        <v>459</v>
      </c>
      <c r="G173" s="555">
        <v>475</v>
      </c>
      <c r="H173" s="554">
        <v>488</v>
      </c>
      <c r="I173" s="554">
        <v>501</v>
      </c>
      <c r="J173" s="554">
        <v>515</v>
      </c>
      <c r="K173" s="554">
        <v>529</v>
      </c>
      <c r="L173" s="554">
        <v>543</v>
      </c>
      <c r="M173" s="320">
        <v>1900</v>
      </c>
    </row>
    <row r="174" spans="1:42" ht="27" thickBot="1">
      <c r="A174" s="316" t="s">
        <v>7</v>
      </c>
      <c r="B174" s="554">
        <v>421</v>
      </c>
      <c r="C174" s="554">
        <v>436</v>
      </c>
      <c r="D174" s="554">
        <v>450</v>
      </c>
      <c r="E174" s="554">
        <v>462</v>
      </c>
      <c r="F174" s="554">
        <v>478</v>
      </c>
      <c r="G174" s="555">
        <v>493</v>
      </c>
      <c r="H174" s="554">
        <v>507</v>
      </c>
      <c r="I174" s="554">
        <v>520</v>
      </c>
      <c r="J174" s="554">
        <v>534</v>
      </c>
      <c r="K174" s="554">
        <v>548</v>
      </c>
      <c r="L174" s="554">
        <v>562</v>
      </c>
      <c r="M174" s="320" t="s">
        <v>7</v>
      </c>
    </row>
    <row r="175" spans="1:42" ht="27" thickBot="1">
      <c r="A175" s="316" t="s">
        <v>8</v>
      </c>
      <c r="B175" s="554">
        <v>439</v>
      </c>
      <c r="C175" s="554">
        <v>455</v>
      </c>
      <c r="D175" s="554">
        <v>467</v>
      </c>
      <c r="E175" s="554">
        <v>482</v>
      </c>
      <c r="F175" s="554">
        <v>496</v>
      </c>
      <c r="G175" s="555">
        <v>511</v>
      </c>
      <c r="H175" s="554">
        <v>527</v>
      </c>
      <c r="I175" s="554">
        <v>539</v>
      </c>
      <c r="J175" s="554">
        <v>555</v>
      </c>
      <c r="K175" s="554">
        <v>569</v>
      </c>
      <c r="L175" s="554">
        <v>583</v>
      </c>
      <c r="M175" s="320" t="s">
        <v>8</v>
      </c>
    </row>
    <row r="176" spans="1:42" ht="27" thickBot="1">
      <c r="A176" s="316" t="s">
        <v>9</v>
      </c>
      <c r="B176" s="554">
        <v>455</v>
      </c>
      <c r="C176" s="554">
        <v>467</v>
      </c>
      <c r="D176" s="554">
        <v>483</v>
      </c>
      <c r="E176" s="554">
        <v>499</v>
      </c>
      <c r="F176" s="554">
        <v>513</v>
      </c>
      <c r="G176" s="555">
        <v>528</v>
      </c>
      <c r="H176" s="554">
        <v>545</v>
      </c>
      <c r="I176" s="554">
        <v>558</v>
      </c>
      <c r="J176" s="554">
        <v>575</v>
      </c>
      <c r="K176" s="554">
        <v>590</v>
      </c>
      <c r="L176" s="554">
        <v>606</v>
      </c>
      <c r="M176" s="320" t="s">
        <v>9</v>
      </c>
    </row>
    <row r="177" spans="1:13" ht="27" thickBot="1">
      <c r="A177" s="316" t="s">
        <v>10</v>
      </c>
      <c r="B177" s="554">
        <v>466</v>
      </c>
      <c r="C177" s="554">
        <v>482</v>
      </c>
      <c r="D177" s="554">
        <v>499</v>
      </c>
      <c r="E177" s="554">
        <v>515</v>
      </c>
      <c r="F177" s="554">
        <v>529</v>
      </c>
      <c r="G177" s="555">
        <v>548</v>
      </c>
      <c r="H177" s="554">
        <v>562</v>
      </c>
      <c r="I177" s="554">
        <v>577</v>
      </c>
      <c r="J177" s="554">
        <v>596</v>
      </c>
      <c r="K177" s="554">
        <v>611</v>
      </c>
      <c r="L177" s="554">
        <v>627</v>
      </c>
      <c r="M177" s="320" t="s">
        <v>10</v>
      </c>
    </row>
    <row r="178" spans="1:13" ht="27" thickBot="1">
      <c r="A178" s="316" t="s">
        <v>11</v>
      </c>
      <c r="B178" s="554">
        <v>485</v>
      </c>
      <c r="C178" s="554">
        <v>501</v>
      </c>
      <c r="D178" s="554">
        <v>517</v>
      </c>
      <c r="E178" s="554">
        <v>532</v>
      </c>
      <c r="F178" s="554">
        <v>548</v>
      </c>
      <c r="G178" s="555">
        <v>567</v>
      </c>
      <c r="H178" s="554">
        <v>581</v>
      </c>
      <c r="I178" s="554">
        <v>597</v>
      </c>
      <c r="J178" s="554">
        <v>616</v>
      </c>
      <c r="K178" s="554">
        <v>633</v>
      </c>
      <c r="L178" s="554">
        <v>647</v>
      </c>
      <c r="M178" s="320" t="s">
        <v>11</v>
      </c>
    </row>
    <row r="179" spans="1:13" ht="27" thickBot="1">
      <c r="A179" s="316" t="s">
        <v>12</v>
      </c>
      <c r="B179" s="555">
        <v>499</v>
      </c>
      <c r="C179" s="555">
        <v>516</v>
      </c>
      <c r="D179" s="555">
        <v>532</v>
      </c>
      <c r="E179" s="555">
        <v>548</v>
      </c>
      <c r="F179" s="555">
        <v>567</v>
      </c>
      <c r="G179" s="555">
        <v>582</v>
      </c>
      <c r="H179" s="555">
        <v>598</v>
      </c>
      <c r="I179" s="555">
        <v>617</v>
      </c>
      <c r="J179" s="555">
        <v>637</v>
      </c>
      <c r="K179" s="555">
        <v>653</v>
      </c>
      <c r="L179" s="555">
        <v>670</v>
      </c>
      <c r="M179" s="320" t="s">
        <v>12</v>
      </c>
    </row>
    <row r="180" spans="1:13" ht="27" thickBot="1">
      <c r="A180" s="316" t="s">
        <v>13</v>
      </c>
      <c r="B180" s="554">
        <v>508</v>
      </c>
      <c r="C180" s="554">
        <v>527</v>
      </c>
      <c r="D180" s="554">
        <v>546</v>
      </c>
      <c r="E180" s="554">
        <v>565</v>
      </c>
      <c r="F180" s="554">
        <v>581</v>
      </c>
      <c r="G180" s="554">
        <v>600</v>
      </c>
      <c r="H180" s="554">
        <v>619</v>
      </c>
      <c r="I180" s="554">
        <v>638</v>
      </c>
      <c r="J180" s="554">
        <v>657</v>
      </c>
      <c r="K180" s="554">
        <v>673</v>
      </c>
      <c r="L180" s="554">
        <v>692</v>
      </c>
      <c r="M180" s="320" t="s">
        <v>13</v>
      </c>
    </row>
    <row r="181" spans="1:13" ht="26.25" thickBot="1">
      <c r="A181" s="316" t="s">
        <v>14</v>
      </c>
      <c r="B181" s="377">
        <v>527</v>
      </c>
      <c r="C181" s="377">
        <v>546</v>
      </c>
      <c r="D181" s="377">
        <v>565</v>
      </c>
      <c r="E181" s="377">
        <v>581</v>
      </c>
      <c r="F181" s="377">
        <v>600</v>
      </c>
      <c r="G181" s="377">
        <v>619</v>
      </c>
      <c r="H181" s="377">
        <v>638</v>
      </c>
      <c r="I181" s="377">
        <v>657</v>
      </c>
      <c r="J181" s="377">
        <v>674</v>
      </c>
      <c r="K181" s="377">
        <v>693</v>
      </c>
      <c r="L181" s="377">
        <v>714</v>
      </c>
      <c r="M181" s="314" t="s">
        <v>14</v>
      </c>
    </row>
    <row r="183" spans="1:13" ht="26.25">
      <c r="A183" s="615">
        <v>29.77</v>
      </c>
    </row>
    <row r="184" spans="1:13" ht="26.25">
      <c r="A184" s="563">
        <v>4.32</v>
      </c>
    </row>
    <row r="185" spans="1:13" ht="26.25">
      <c r="A185" s="563">
        <v>5.0199999999999996</v>
      </c>
    </row>
    <row r="186" spans="1:13" ht="26.25">
      <c r="A186" s="616">
        <v>53.55</v>
      </c>
    </row>
    <row r="187" spans="1:13" ht="26.25">
      <c r="A187" s="617">
        <v>57.12</v>
      </c>
    </row>
    <row r="188" spans="1:13" ht="26.25">
      <c r="A188" s="563">
        <v>105</v>
      </c>
    </row>
    <row r="190" spans="1:13">
      <c r="A190" s="556"/>
    </row>
    <row r="192" spans="1:13">
      <c r="A192" s="556"/>
    </row>
    <row r="193" spans="1:1">
      <c r="A193" s="179"/>
    </row>
    <row r="194" spans="1:1" ht="25.5">
      <c r="A194" s="375"/>
    </row>
    <row r="196" spans="1:1">
      <c r="A196" s="180"/>
    </row>
    <row r="197" spans="1:1">
      <c r="A197" s="180"/>
    </row>
    <row r="198" spans="1:1" ht="26.25">
      <c r="A198" s="606">
        <v>48.79</v>
      </c>
    </row>
    <row r="199" spans="1:1" ht="26.25">
      <c r="A199" s="606">
        <v>48.79</v>
      </c>
    </row>
    <row r="200" spans="1:1" ht="26.25">
      <c r="A200" s="606">
        <v>64.260000000000005</v>
      </c>
    </row>
    <row r="201" spans="1:1" ht="26.25">
      <c r="A201" s="606">
        <v>64.260000000000005</v>
      </c>
    </row>
    <row r="202" spans="1:1" ht="26.25">
      <c r="A202" s="606">
        <v>64.260000000000005</v>
      </c>
    </row>
    <row r="203" spans="1:1" ht="26.25">
      <c r="A203" s="606">
        <v>64.260000000000005</v>
      </c>
    </row>
    <row r="204" spans="1:1" ht="26.25">
      <c r="A204" s="606">
        <v>58.3</v>
      </c>
    </row>
    <row r="206" spans="1:1" ht="26.25">
      <c r="A206" s="613">
        <v>92.59</v>
      </c>
    </row>
    <row r="207" spans="1:1" ht="26.25">
      <c r="A207" s="613">
        <v>113.39</v>
      </c>
    </row>
    <row r="208" spans="1:1" ht="26.25">
      <c r="A208" s="613">
        <v>144.6</v>
      </c>
    </row>
    <row r="209" spans="1:1" ht="26.25">
      <c r="A209" s="613">
        <v>139.4</v>
      </c>
    </row>
    <row r="210" spans="1:1" ht="26.25">
      <c r="A210" s="670"/>
    </row>
    <row r="211" spans="1:1" ht="25.5">
      <c r="A211" s="656"/>
    </row>
    <row r="212" spans="1:1" ht="26.25">
      <c r="A212" s="613">
        <v>28.09</v>
      </c>
    </row>
    <row r="213" spans="1:1" ht="26.25">
      <c r="A213" s="613">
        <v>36.409999999999997</v>
      </c>
    </row>
    <row r="214" spans="1:1" ht="26.25">
      <c r="A214" s="613">
        <v>85.3</v>
      </c>
    </row>
    <row r="215" spans="1:1" ht="26.25">
      <c r="A215" s="613">
        <v>102.99</v>
      </c>
    </row>
    <row r="216" spans="1:1" ht="25.5">
      <c r="A216" s="656"/>
    </row>
    <row r="217" spans="1:1" ht="26.25">
      <c r="A217" s="675">
        <v>148.66999999999999</v>
      </c>
    </row>
    <row r="218" spans="1:1" ht="26.25">
      <c r="A218" s="677">
        <v>208.8</v>
      </c>
    </row>
    <row r="219" spans="1:1" ht="25.5">
      <c r="A219" s="663"/>
    </row>
    <row r="220" spans="1:1" ht="25.5">
      <c r="A220" s="656"/>
    </row>
    <row r="221" spans="1:1" ht="26.25">
      <c r="A221" s="613">
        <v>285.04000000000002</v>
      </c>
    </row>
    <row r="222" spans="1:1" ht="26.25">
      <c r="A222" s="613">
        <v>323.2</v>
      </c>
    </row>
    <row r="223" spans="1:1" ht="26.25">
      <c r="A223" s="613">
        <v>428.6</v>
      </c>
    </row>
    <row r="224" spans="1:1" ht="26.25">
      <c r="A224" s="613">
        <v>317.92</v>
      </c>
    </row>
    <row r="225" spans="1:1" ht="25.5">
      <c r="A225" s="656"/>
    </row>
    <row r="226" spans="1:1" ht="26.25">
      <c r="A226" s="677">
        <v>404.16</v>
      </c>
    </row>
    <row r="227" spans="1:1" ht="25.5">
      <c r="A227" s="656"/>
    </row>
    <row r="228" spans="1:1" ht="26.25">
      <c r="A228" s="682">
        <v>485.92</v>
      </c>
    </row>
    <row r="229" spans="1:1" ht="26.25">
      <c r="A229" s="574">
        <v>402.99</v>
      </c>
    </row>
    <row r="230" spans="1:1" ht="25.5">
      <c r="A230" s="581"/>
    </row>
    <row r="231" spans="1:1" ht="26.25">
      <c r="A231" s="586">
        <v>17.170000000000002</v>
      </c>
    </row>
    <row r="232" spans="1:1" ht="26.25">
      <c r="A232" s="586">
        <v>16.1297</v>
      </c>
    </row>
    <row r="233" spans="1:1" ht="26.25">
      <c r="A233" s="586">
        <v>15.291400000000001</v>
      </c>
    </row>
    <row r="234" spans="1:1" ht="26.25">
      <c r="A234" s="586">
        <v>1.4543999999999999</v>
      </c>
    </row>
    <row r="235" spans="1:1" ht="26.25">
      <c r="A235" s="586">
        <v>31.209</v>
      </c>
    </row>
    <row r="236" spans="1:1" ht="26.25">
      <c r="A236" s="586">
        <v>32.875499999999995</v>
      </c>
    </row>
    <row r="237" spans="1:1" ht="26.25">
      <c r="A237" s="586">
        <v>14.1905</v>
      </c>
    </row>
    <row r="238" spans="1:1" ht="26.25">
      <c r="A238" s="586">
        <v>19.139499999999998</v>
      </c>
    </row>
    <row r="239" spans="1:1" ht="26.25">
      <c r="A239" s="586">
        <v>10.19</v>
      </c>
    </row>
    <row r="240" spans="1:1" ht="26.25">
      <c r="A240" s="685">
        <v>12.8</v>
      </c>
    </row>
    <row r="241" spans="1:15" ht="26.25">
      <c r="A241" s="586">
        <v>4.2016</v>
      </c>
    </row>
    <row r="242" spans="1:15" ht="26.25">
      <c r="A242" s="586">
        <v>3.03</v>
      </c>
    </row>
    <row r="243" spans="1:15" ht="26.25">
      <c r="A243" s="586">
        <v>4.0199999999999996</v>
      </c>
    </row>
    <row r="244" spans="1:15" ht="26.25">
      <c r="A244" s="586">
        <v>3.12</v>
      </c>
    </row>
    <row r="245" spans="1:15" ht="25.5">
      <c r="A245" s="581"/>
    </row>
    <row r="246" spans="1:15" ht="26.25">
      <c r="A246" s="586">
        <v>11.564499999999999</v>
      </c>
    </row>
    <row r="247" spans="1:15" ht="26.25">
      <c r="A247" s="586">
        <v>32.017000000000003</v>
      </c>
    </row>
    <row r="248" spans="1:15" ht="26.25">
      <c r="A248" s="586">
        <v>27.997199999999999</v>
      </c>
    </row>
    <row r="249" spans="1:15" ht="26.25">
      <c r="A249" s="586">
        <v>14.5642</v>
      </c>
    </row>
    <row r="250" spans="1:15" ht="26.25">
      <c r="A250" s="586">
        <v>17.058900000000001</v>
      </c>
    </row>
    <row r="251" spans="1:15" ht="26.25">
      <c r="A251" s="586">
        <v>19.190000000000001</v>
      </c>
    </row>
    <row r="252" spans="1:15" ht="26.25">
      <c r="A252" s="586">
        <v>14.5642</v>
      </c>
    </row>
    <row r="253" spans="1:15" ht="26.25">
      <c r="A253" s="586">
        <v>17.058900000000001</v>
      </c>
    </row>
    <row r="254" spans="1:15" ht="26.25">
      <c r="A254" s="586">
        <v>19.190000000000001</v>
      </c>
    </row>
    <row r="255" spans="1:15" ht="13.5" thickBot="1"/>
    <row r="256" spans="1:15" ht="27" thickBot="1">
      <c r="A256" s="258"/>
      <c r="B256" s="314" t="s">
        <v>7</v>
      </c>
      <c r="C256" s="315" t="s">
        <v>8</v>
      </c>
      <c r="D256" s="315" t="s">
        <v>9</v>
      </c>
      <c r="E256" s="315" t="s">
        <v>10</v>
      </c>
      <c r="F256" s="315" t="s">
        <v>11</v>
      </c>
      <c r="G256" s="315" t="s">
        <v>12</v>
      </c>
      <c r="H256" s="315" t="s">
        <v>13</v>
      </c>
      <c r="I256" s="315" t="s">
        <v>14</v>
      </c>
      <c r="J256" s="315" t="s">
        <v>15</v>
      </c>
      <c r="K256" s="315" t="s">
        <v>16</v>
      </c>
      <c r="L256" s="316" t="s">
        <v>17</v>
      </c>
      <c r="M256" s="317"/>
      <c r="O256" s="615">
        <v>29.77</v>
      </c>
    </row>
    <row r="257" spans="1:15" ht="27" thickBot="1">
      <c r="A257" s="317">
        <v>1800</v>
      </c>
      <c r="B257" s="303">
        <v>367</v>
      </c>
      <c r="C257" s="303">
        <v>382</v>
      </c>
      <c r="D257" s="303">
        <v>396</v>
      </c>
      <c r="E257" s="303">
        <v>409</v>
      </c>
      <c r="F257" s="303">
        <v>423</v>
      </c>
      <c r="G257" s="318">
        <v>435</v>
      </c>
      <c r="H257" s="303">
        <v>448</v>
      </c>
      <c r="I257" s="303">
        <v>461</v>
      </c>
      <c r="J257" s="303">
        <v>474</v>
      </c>
      <c r="K257" s="303">
        <v>489</v>
      </c>
      <c r="L257" s="591">
        <v>503</v>
      </c>
      <c r="M257" s="319">
        <v>1800</v>
      </c>
      <c r="O257" s="563">
        <v>4.32</v>
      </c>
    </row>
    <row r="258" spans="1:15" ht="27" thickBot="1">
      <c r="A258" s="317">
        <v>1900</v>
      </c>
      <c r="B258" s="303">
        <v>384</v>
      </c>
      <c r="C258" s="303">
        <v>400</v>
      </c>
      <c r="D258" s="303">
        <v>413</v>
      </c>
      <c r="E258" s="303">
        <v>425</v>
      </c>
      <c r="F258" s="303">
        <v>440</v>
      </c>
      <c r="G258" s="318">
        <v>455</v>
      </c>
      <c r="H258" s="303">
        <v>467</v>
      </c>
      <c r="I258" s="303">
        <v>480</v>
      </c>
      <c r="J258" s="303">
        <v>493</v>
      </c>
      <c r="K258" s="303">
        <v>507</v>
      </c>
      <c r="L258" s="591">
        <v>520</v>
      </c>
      <c r="M258" s="317">
        <v>1900</v>
      </c>
      <c r="O258" s="563">
        <v>5.0199999999999996</v>
      </c>
    </row>
    <row r="259" spans="1:15" ht="27" thickBot="1">
      <c r="A259" s="315" t="s">
        <v>7</v>
      </c>
      <c r="B259" s="303">
        <v>403</v>
      </c>
      <c r="C259" s="303">
        <v>418</v>
      </c>
      <c r="D259" s="303">
        <v>431</v>
      </c>
      <c r="E259" s="303">
        <v>442</v>
      </c>
      <c r="F259" s="303">
        <v>458</v>
      </c>
      <c r="G259" s="318">
        <v>473</v>
      </c>
      <c r="H259" s="303">
        <v>485</v>
      </c>
      <c r="I259" s="303">
        <v>499</v>
      </c>
      <c r="J259" s="303">
        <v>511</v>
      </c>
      <c r="K259" s="303">
        <v>525</v>
      </c>
      <c r="L259" s="591">
        <v>538</v>
      </c>
      <c r="M259" s="317" t="s">
        <v>7</v>
      </c>
      <c r="O259" s="563">
        <v>105</v>
      </c>
    </row>
    <row r="260" spans="1:15" ht="27" thickBot="1">
      <c r="A260" s="315" t="s">
        <v>8</v>
      </c>
      <c r="B260" s="303">
        <v>421</v>
      </c>
      <c r="C260" s="303">
        <v>435</v>
      </c>
      <c r="D260" s="303">
        <v>448</v>
      </c>
      <c r="E260" s="303">
        <v>461</v>
      </c>
      <c r="F260" s="303">
        <v>475</v>
      </c>
      <c r="G260" s="318">
        <v>489</v>
      </c>
      <c r="H260" s="303">
        <v>505</v>
      </c>
      <c r="I260" s="303">
        <v>516</v>
      </c>
      <c r="J260" s="303">
        <v>532</v>
      </c>
      <c r="K260" s="303">
        <v>545</v>
      </c>
      <c r="L260" s="591">
        <v>559</v>
      </c>
      <c r="M260" s="317" t="s">
        <v>8</v>
      </c>
    </row>
    <row r="261" spans="1:15" ht="27" thickBot="1">
      <c r="A261" s="315" t="s">
        <v>9</v>
      </c>
      <c r="B261" s="303">
        <v>435</v>
      </c>
      <c r="C261" s="303">
        <v>448</v>
      </c>
      <c r="D261" s="303">
        <v>462</v>
      </c>
      <c r="E261" s="303">
        <v>478</v>
      </c>
      <c r="F261" s="303">
        <v>492</v>
      </c>
      <c r="G261" s="318">
        <v>506</v>
      </c>
      <c r="H261" s="303">
        <v>523</v>
      </c>
      <c r="I261" s="303">
        <v>535</v>
      </c>
      <c r="J261" s="303">
        <v>551</v>
      </c>
      <c r="K261" s="303">
        <v>565</v>
      </c>
      <c r="L261" s="591">
        <v>580</v>
      </c>
      <c r="M261" s="317" t="s">
        <v>9</v>
      </c>
    </row>
    <row r="262" spans="1:15" ht="27" thickBot="1">
      <c r="A262" s="315" t="s">
        <v>10</v>
      </c>
      <c r="B262" s="303">
        <v>447</v>
      </c>
      <c r="C262" s="303">
        <v>461</v>
      </c>
      <c r="D262" s="303">
        <v>478</v>
      </c>
      <c r="E262" s="303">
        <v>493</v>
      </c>
      <c r="F262" s="303">
        <v>507</v>
      </c>
      <c r="G262" s="318">
        <v>525</v>
      </c>
      <c r="H262" s="303">
        <v>538</v>
      </c>
      <c r="I262" s="303">
        <v>553</v>
      </c>
      <c r="J262" s="303">
        <v>570</v>
      </c>
      <c r="K262" s="303">
        <v>586</v>
      </c>
      <c r="L262" s="591">
        <v>601</v>
      </c>
      <c r="M262" s="317" t="s">
        <v>10</v>
      </c>
    </row>
    <row r="263" spans="1:15" ht="27" thickBot="1">
      <c r="A263" s="315" t="s">
        <v>11</v>
      </c>
      <c r="B263" s="303">
        <v>465</v>
      </c>
      <c r="C263" s="303">
        <v>480</v>
      </c>
      <c r="D263" s="303">
        <v>496</v>
      </c>
      <c r="E263" s="303">
        <v>510</v>
      </c>
      <c r="F263" s="303">
        <v>525</v>
      </c>
      <c r="G263" s="318">
        <v>543</v>
      </c>
      <c r="H263" s="303">
        <v>556</v>
      </c>
      <c r="I263" s="303">
        <v>572</v>
      </c>
      <c r="J263" s="303">
        <v>590</v>
      </c>
      <c r="K263" s="303">
        <v>606</v>
      </c>
      <c r="L263" s="591">
        <v>620</v>
      </c>
      <c r="M263" s="317" t="s">
        <v>11</v>
      </c>
    </row>
    <row r="264" spans="1:15" ht="27" thickBot="1">
      <c r="A264" s="315" t="s">
        <v>12</v>
      </c>
      <c r="B264" s="318">
        <v>478</v>
      </c>
      <c r="C264" s="318">
        <v>494</v>
      </c>
      <c r="D264" s="318">
        <v>510</v>
      </c>
      <c r="E264" s="318">
        <v>525</v>
      </c>
      <c r="F264" s="318">
        <v>543</v>
      </c>
      <c r="G264" s="318">
        <v>557</v>
      </c>
      <c r="H264" s="318">
        <v>574</v>
      </c>
      <c r="I264" s="318">
        <v>591</v>
      </c>
      <c r="J264" s="318">
        <v>610</v>
      </c>
      <c r="K264" s="318">
        <v>624</v>
      </c>
      <c r="L264" s="591">
        <v>642</v>
      </c>
      <c r="M264" s="317" t="s">
        <v>12</v>
      </c>
    </row>
    <row r="265" spans="1:15" ht="27" thickBot="1">
      <c r="A265" s="315" t="s">
        <v>13</v>
      </c>
      <c r="B265" s="303">
        <v>486</v>
      </c>
      <c r="C265" s="303">
        <v>505</v>
      </c>
      <c r="D265" s="303">
        <v>524</v>
      </c>
      <c r="E265" s="303">
        <v>541</v>
      </c>
      <c r="F265" s="303">
        <v>556</v>
      </c>
      <c r="G265" s="303">
        <v>575</v>
      </c>
      <c r="H265" s="303">
        <v>593</v>
      </c>
      <c r="I265" s="303">
        <v>611</v>
      </c>
      <c r="J265" s="303">
        <v>630</v>
      </c>
      <c r="K265" s="303">
        <v>645</v>
      </c>
      <c r="L265" s="592">
        <v>663</v>
      </c>
      <c r="M265" s="317" t="s">
        <v>13</v>
      </c>
    </row>
    <row r="266" spans="1:15" ht="27" thickBot="1">
      <c r="A266" s="315" t="s">
        <v>14</v>
      </c>
      <c r="B266" s="303">
        <v>505</v>
      </c>
      <c r="C266" s="303">
        <v>524</v>
      </c>
      <c r="D266" s="303">
        <v>541</v>
      </c>
      <c r="E266" s="303">
        <v>556</v>
      </c>
      <c r="F266" s="303">
        <v>575</v>
      </c>
      <c r="G266" s="303">
        <v>593</v>
      </c>
      <c r="H266" s="303">
        <v>611</v>
      </c>
      <c r="I266" s="303">
        <v>630</v>
      </c>
      <c r="J266" s="303">
        <v>646</v>
      </c>
      <c r="K266" s="303">
        <v>664</v>
      </c>
      <c r="L266" s="592">
        <v>684</v>
      </c>
      <c r="M266" s="317">
        <v>2700</v>
      </c>
    </row>
    <row r="268" spans="1:15">
      <c r="A268" s="721">
        <v>92.59</v>
      </c>
    </row>
    <row r="269" spans="1:15">
      <c r="A269" s="721">
        <v>113.39</v>
      </c>
    </row>
    <row r="270" spans="1:15">
      <c r="A270" s="721">
        <v>144.6</v>
      </c>
    </row>
    <row r="271" spans="1:15">
      <c r="A271" s="721">
        <v>139.4</v>
      </c>
    </row>
    <row r="272" spans="1:15">
      <c r="A272" s="722"/>
    </row>
    <row r="273" spans="1:1">
      <c r="A273" s="723"/>
    </row>
    <row r="274" spans="1:1">
      <c r="A274" s="721">
        <v>28.09</v>
      </c>
    </row>
    <row r="275" spans="1:1">
      <c r="A275" s="721">
        <v>36.409999999999997</v>
      </c>
    </row>
    <row r="276" spans="1:1">
      <c r="A276" s="721">
        <v>85.3</v>
      </c>
    </row>
    <row r="277" spans="1:1">
      <c r="A277" s="721">
        <v>102.99</v>
      </c>
    </row>
    <row r="278" spans="1:1">
      <c r="A278" s="723"/>
    </row>
    <row r="279" spans="1:1">
      <c r="A279" s="724">
        <v>148.66999999999999</v>
      </c>
    </row>
    <row r="280" spans="1:1">
      <c r="A280" s="725">
        <v>208.8</v>
      </c>
    </row>
    <row r="281" spans="1:1">
      <c r="A281" s="726"/>
    </row>
    <row r="282" spans="1:1">
      <c r="A282" s="723"/>
    </row>
    <row r="283" spans="1:1">
      <c r="A283" s="721">
        <v>285.04000000000002</v>
      </c>
    </row>
    <row r="284" spans="1:1">
      <c r="A284" s="721">
        <v>323.2</v>
      </c>
    </row>
    <row r="285" spans="1:1">
      <c r="A285" s="721">
        <v>428.6</v>
      </c>
    </row>
    <row r="286" spans="1:1">
      <c r="A286" s="723"/>
    </row>
    <row r="287" spans="1:1">
      <c r="A287" s="725">
        <v>404.16</v>
      </c>
    </row>
    <row r="288" spans="1:1">
      <c r="A288" s="723"/>
    </row>
    <row r="289" spans="1:1">
      <c r="A289" s="727">
        <v>485.92</v>
      </c>
    </row>
    <row r="290" spans="1:1">
      <c r="A290" s="728">
        <v>402.99</v>
      </c>
    </row>
    <row r="291" spans="1:1">
      <c r="A291" s="729"/>
    </row>
    <row r="292" spans="1:1">
      <c r="A292" s="730">
        <v>17.170000000000002</v>
      </c>
    </row>
    <row r="293" spans="1:1">
      <c r="A293" s="730">
        <v>16.1297</v>
      </c>
    </row>
    <row r="294" spans="1:1">
      <c r="A294" s="730">
        <v>15.291400000000001</v>
      </c>
    </row>
    <row r="295" spans="1:1">
      <c r="A295" s="730">
        <v>1.4543999999999999</v>
      </c>
    </row>
    <row r="296" spans="1:1">
      <c r="A296" s="730">
        <v>31.209</v>
      </c>
    </row>
    <row r="297" spans="1:1">
      <c r="A297" s="730">
        <v>32.875499999999995</v>
      </c>
    </row>
    <row r="298" spans="1:1">
      <c r="A298" s="730">
        <v>14.1905</v>
      </c>
    </row>
    <row r="299" spans="1:1">
      <c r="A299" s="730">
        <v>19.139499999999998</v>
      </c>
    </row>
    <row r="300" spans="1:1">
      <c r="A300" s="730">
        <v>10.19</v>
      </c>
    </row>
    <row r="301" spans="1:1">
      <c r="A301" s="731">
        <v>12.8</v>
      </c>
    </row>
    <row r="302" spans="1:1">
      <c r="A302" s="730">
        <v>4.2016</v>
      </c>
    </row>
    <row r="303" spans="1:1">
      <c r="A303" s="730">
        <v>3.5956000000000001</v>
      </c>
    </row>
    <row r="304" spans="1:1">
      <c r="A304" s="730">
        <v>3.03</v>
      </c>
    </row>
    <row r="305" spans="1:3">
      <c r="A305" s="730">
        <v>4.0199999999999996</v>
      </c>
    </row>
    <row r="306" spans="1:3">
      <c r="A306" s="730">
        <v>3.12</v>
      </c>
    </row>
    <row r="307" spans="1:3">
      <c r="A307" s="729"/>
    </row>
    <row r="308" spans="1:3">
      <c r="A308" s="730">
        <v>94.647099999999995</v>
      </c>
    </row>
    <row r="309" spans="1:3">
      <c r="A309" s="730">
        <v>17.058900000000001</v>
      </c>
    </row>
    <row r="310" spans="1:3">
      <c r="A310" s="730">
        <v>19.190000000000001</v>
      </c>
    </row>
    <row r="311" spans="1:3">
      <c r="A311" s="730">
        <v>11.564499999999999</v>
      </c>
    </row>
    <row r="312" spans="1:3">
      <c r="A312" s="730">
        <v>32.017000000000003</v>
      </c>
    </row>
    <row r="313" spans="1:3">
      <c r="A313" s="730">
        <v>27.997199999999999</v>
      </c>
    </row>
    <row r="314" spans="1:3">
      <c r="A314" s="730">
        <v>14.5642</v>
      </c>
    </row>
    <row r="315" spans="1:3">
      <c r="A315" s="730">
        <v>17.058900000000001</v>
      </c>
    </row>
    <row r="317" spans="1:3">
      <c r="A317" s="547">
        <v>74.91</v>
      </c>
      <c r="B317" s="538">
        <v>69.069999999999993</v>
      </c>
      <c r="C317" s="65">
        <v>57.12</v>
      </c>
    </row>
    <row r="318" spans="1:3">
      <c r="A318" s="548">
        <v>197.86</v>
      </c>
      <c r="B318" s="543">
        <v>374</v>
      </c>
      <c r="C318" s="544">
        <v>53.55</v>
      </c>
    </row>
    <row r="319" spans="1:3">
      <c r="A319" s="549">
        <v>103.18</v>
      </c>
      <c r="B319" s="543">
        <v>105</v>
      </c>
      <c r="C319" s="65">
        <v>58.3</v>
      </c>
    </row>
    <row r="320" spans="1:3">
      <c r="A320" s="548">
        <v>212</v>
      </c>
      <c r="B320" s="539">
        <v>85.39</v>
      </c>
      <c r="C320" s="368"/>
    </row>
    <row r="321" spans="1:3">
      <c r="A321" s="549">
        <v>103.18</v>
      </c>
      <c r="B321" s="539">
        <v>78.72</v>
      </c>
      <c r="C321" s="65">
        <v>4.32</v>
      </c>
    </row>
    <row r="322" spans="1:3">
      <c r="A322" s="548">
        <v>212</v>
      </c>
      <c r="B322" s="539">
        <v>84.49</v>
      </c>
      <c r="C322" s="542">
        <v>5.0199999999999996</v>
      </c>
    </row>
    <row r="323" spans="1:3">
      <c r="A323" s="549">
        <v>103.18</v>
      </c>
      <c r="B323" s="540">
        <v>69.02</v>
      </c>
    </row>
    <row r="324" spans="1:3">
      <c r="A324" s="548">
        <v>212</v>
      </c>
      <c r="B324" s="539">
        <v>9.2925000000000004</v>
      </c>
    </row>
    <row r="325" spans="1:3">
      <c r="A325" s="549">
        <v>103.18</v>
      </c>
    </row>
    <row r="326" spans="1:3">
      <c r="A326" s="548">
        <v>212</v>
      </c>
    </row>
    <row r="327" spans="1:3">
      <c r="A327" s="65">
        <v>123</v>
      </c>
    </row>
    <row r="328" spans="1:3">
      <c r="A328" s="65">
        <v>226.14</v>
      </c>
    </row>
    <row r="330" spans="1:3">
      <c r="A330" s="712">
        <v>92.59</v>
      </c>
    </row>
    <row r="331" spans="1:3">
      <c r="A331" s="712">
        <v>113.39</v>
      </c>
    </row>
    <row r="332" spans="1:3">
      <c r="A332" s="712">
        <v>144.6</v>
      </c>
    </row>
    <row r="333" spans="1:3">
      <c r="A333" s="712">
        <v>139.4</v>
      </c>
    </row>
    <row r="334" spans="1:3">
      <c r="A334" s="713"/>
    </row>
    <row r="335" spans="1:3">
      <c r="A335" s="714"/>
    </row>
    <row r="336" spans="1:3">
      <c r="A336" s="712">
        <v>28.09</v>
      </c>
    </row>
    <row r="337" spans="1:1">
      <c r="A337" s="712">
        <v>36.409999999999997</v>
      </c>
    </row>
    <row r="338" spans="1:1">
      <c r="A338" s="712">
        <v>85.3</v>
      </c>
    </row>
    <row r="339" spans="1:1">
      <c r="A339" s="712">
        <v>102.99</v>
      </c>
    </row>
    <row r="340" spans="1:1">
      <c r="A340" s="15"/>
    </row>
    <row r="341" spans="1:1">
      <c r="A341" s="714"/>
    </row>
    <row r="342" spans="1:1">
      <c r="A342" s="715">
        <v>148.66999999999999</v>
      </c>
    </row>
    <row r="343" spans="1:1">
      <c r="A343" s="716">
        <v>208.8</v>
      </c>
    </row>
    <row r="344" spans="1:1">
      <c r="A344" s="745"/>
    </row>
    <row r="345" spans="1:1">
      <c r="A345" s="717"/>
    </row>
    <row r="346" spans="1:1">
      <c r="A346" s="714"/>
    </row>
    <row r="347" spans="1:1">
      <c r="A347" s="716">
        <v>285.04000000000002</v>
      </c>
    </row>
    <row r="348" spans="1:1">
      <c r="A348" s="716">
        <v>323.2</v>
      </c>
    </row>
    <row r="349" spans="1:1">
      <c r="A349" s="716">
        <v>428.6</v>
      </c>
    </row>
    <row r="350" spans="1:1">
      <c r="A350" s="714"/>
    </row>
    <row r="351" spans="1:1">
      <c r="A351" s="716">
        <v>404.16</v>
      </c>
    </row>
    <row r="352" spans="1:1">
      <c r="A352" s="714"/>
    </row>
    <row r="353" spans="1:1">
      <c r="A353" s="746">
        <v>485.92</v>
      </c>
    </row>
    <row r="354" spans="1:1">
      <c r="A354" s="747">
        <v>402.99</v>
      </c>
    </row>
    <row r="355" spans="1:1">
      <c r="A355" s="718"/>
    </row>
    <row r="356" spans="1:1">
      <c r="A356" s="719">
        <v>17.170000000000002</v>
      </c>
    </row>
    <row r="357" spans="1:1">
      <c r="A357" s="719">
        <v>16.1297</v>
      </c>
    </row>
    <row r="358" spans="1:1">
      <c r="A358" s="719">
        <v>15.291400000000001</v>
      </c>
    </row>
    <row r="359" spans="1:1">
      <c r="A359" s="719">
        <v>1.4543999999999999</v>
      </c>
    </row>
    <row r="360" spans="1:1">
      <c r="A360" s="719">
        <v>31.209</v>
      </c>
    </row>
    <row r="361" spans="1:1">
      <c r="A361" s="719">
        <v>32.875499999999995</v>
      </c>
    </row>
    <row r="362" spans="1:1">
      <c r="A362" s="719">
        <v>14.1905</v>
      </c>
    </row>
    <row r="363" spans="1:1">
      <c r="A363" s="719">
        <v>19.139499999999998</v>
      </c>
    </row>
    <row r="364" spans="1:1">
      <c r="A364" s="719">
        <v>10.19</v>
      </c>
    </row>
    <row r="365" spans="1:1">
      <c r="A365" s="720">
        <v>12.8</v>
      </c>
    </row>
    <row r="366" spans="1:1">
      <c r="A366" s="719">
        <v>4.2016</v>
      </c>
    </row>
    <row r="367" spans="1:1">
      <c r="A367" s="719">
        <v>3.5956000000000001</v>
      </c>
    </row>
    <row r="368" spans="1:1">
      <c r="A368" s="719">
        <v>3.03</v>
      </c>
    </row>
    <row r="369" spans="1:11">
      <c r="A369" s="719">
        <v>4.0199999999999996</v>
      </c>
    </row>
    <row r="370" spans="1:11">
      <c r="A370" s="719">
        <v>3.12</v>
      </c>
    </row>
    <row r="371" spans="1:11">
      <c r="A371" s="718"/>
    </row>
    <row r="372" spans="1:11">
      <c r="A372" s="719">
        <v>94.647099999999995</v>
      </c>
    </row>
    <row r="373" spans="1:11">
      <c r="A373" s="719">
        <v>17.058900000000001</v>
      </c>
    </row>
    <row r="374" spans="1:11">
      <c r="A374" s="719">
        <v>19.190000000000001</v>
      </c>
    </row>
    <row r="375" spans="1:11">
      <c r="A375" s="719">
        <v>11.564499999999999</v>
      </c>
    </row>
    <row r="376" spans="1:11">
      <c r="A376" s="719">
        <v>32.017000000000003</v>
      </c>
    </row>
    <row r="377" spans="1:11">
      <c r="A377" s="719">
        <v>27.997199999999999</v>
      </c>
    </row>
    <row r="378" spans="1:11">
      <c r="A378" s="719">
        <v>14.5642</v>
      </c>
    </row>
    <row r="379" spans="1:11">
      <c r="A379" s="719">
        <v>17.058900000000001</v>
      </c>
    </row>
    <row r="380" spans="1:11">
      <c r="A380" s="719">
        <v>19.190000000000001</v>
      </c>
    </row>
    <row r="381" spans="1:11" ht="13.5" thickBot="1">
      <c r="A381" s="737"/>
    </row>
    <row r="382" spans="1:11" ht="13.5" thickBot="1">
      <c r="A382" s="750"/>
      <c r="B382" s="751">
        <v>700</v>
      </c>
      <c r="C382" s="751">
        <v>800</v>
      </c>
      <c r="D382" s="752" t="s">
        <v>149</v>
      </c>
      <c r="E382" s="752" t="s">
        <v>106</v>
      </c>
      <c r="F382" s="752" t="s">
        <v>107</v>
      </c>
      <c r="G382" s="752" t="s">
        <v>108</v>
      </c>
      <c r="H382" s="752" t="s">
        <v>109</v>
      </c>
      <c r="I382" s="752" t="s">
        <v>110</v>
      </c>
      <c r="J382" s="752" t="s">
        <v>111</v>
      </c>
      <c r="K382" s="753"/>
    </row>
    <row r="383" spans="1:11" ht="13.5" thickBot="1">
      <c r="A383" s="754">
        <v>1800</v>
      </c>
      <c r="B383" s="755">
        <v>212.94</v>
      </c>
      <c r="C383" s="755">
        <v>243.36</v>
      </c>
      <c r="D383" s="755">
        <v>273.77999999999997</v>
      </c>
      <c r="E383" s="755">
        <v>304.2</v>
      </c>
      <c r="F383" s="755">
        <v>334.62</v>
      </c>
      <c r="G383" s="755">
        <v>365.04</v>
      </c>
      <c r="H383" s="755">
        <v>395.46</v>
      </c>
      <c r="I383" s="755">
        <v>425.88</v>
      </c>
      <c r="J383" s="755">
        <v>456.3</v>
      </c>
      <c r="K383" s="754">
        <v>1800</v>
      </c>
    </row>
    <row r="384" spans="1:11" ht="13.5" thickBot="1">
      <c r="A384" s="756" t="s">
        <v>115</v>
      </c>
      <c r="B384" s="755">
        <v>224.77</v>
      </c>
      <c r="C384" s="755">
        <v>256.88</v>
      </c>
      <c r="D384" s="755">
        <v>288.99</v>
      </c>
      <c r="E384" s="755">
        <v>321.10000000000002</v>
      </c>
      <c r="F384" s="755">
        <v>353.21</v>
      </c>
      <c r="G384" s="755">
        <v>385.32</v>
      </c>
      <c r="H384" s="755">
        <v>417.43</v>
      </c>
      <c r="I384" s="755">
        <v>449.54</v>
      </c>
      <c r="J384" s="755">
        <v>481.65</v>
      </c>
      <c r="K384" s="756" t="s">
        <v>115</v>
      </c>
    </row>
    <row r="385" spans="1:11" ht="13.5" thickBot="1">
      <c r="A385" s="756" t="s">
        <v>7</v>
      </c>
      <c r="B385" s="755">
        <v>236.6</v>
      </c>
      <c r="C385" s="755">
        <v>270.39999999999998</v>
      </c>
      <c r="D385" s="755">
        <v>304.2</v>
      </c>
      <c r="E385" s="755">
        <v>338</v>
      </c>
      <c r="F385" s="755">
        <v>371.8</v>
      </c>
      <c r="G385" s="755">
        <v>405.6</v>
      </c>
      <c r="H385" s="755">
        <v>439.4</v>
      </c>
      <c r="I385" s="755">
        <v>473.2</v>
      </c>
      <c r="J385" s="755">
        <v>507</v>
      </c>
      <c r="K385" s="756" t="s">
        <v>7</v>
      </c>
    </row>
    <row r="386" spans="1:11" ht="13.5" thickBot="1">
      <c r="A386" s="756" t="s">
        <v>8</v>
      </c>
      <c r="B386" s="755">
        <v>248.43</v>
      </c>
      <c r="C386" s="755">
        <v>283.92</v>
      </c>
      <c r="D386" s="755">
        <v>319.41000000000003</v>
      </c>
      <c r="E386" s="755">
        <v>354.9</v>
      </c>
      <c r="F386" s="755">
        <v>390.39</v>
      </c>
      <c r="G386" s="755">
        <v>425.88</v>
      </c>
      <c r="H386" s="755">
        <v>461.37</v>
      </c>
      <c r="I386" s="755">
        <v>496.86</v>
      </c>
      <c r="J386" s="755">
        <v>532.35</v>
      </c>
      <c r="K386" s="756" t="s">
        <v>8</v>
      </c>
    </row>
    <row r="387" spans="1:11" ht="13.5" thickBot="1">
      <c r="A387" s="756" t="s">
        <v>9</v>
      </c>
      <c r="B387" s="755">
        <v>260.26</v>
      </c>
      <c r="C387" s="755">
        <v>297.44</v>
      </c>
      <c r="D387" s="755">
        <v>334.62</v>
      </c>
      <c r="E387" s="755">
        <v>371.8</v>
      </c>
      <c r="F387" s="755">
        <v>408.98</v>
      </c>
      <c r="G387" s="755">
        <v>446.16</v>
      </c>
      <c r="H387" s="755">
        <v>483.34</v>
      </c>
      <c r="I387" s="755">
        <v>520.52</v>
      </c>
      <c r="J387" s="755">
        <v>557.70000000000005</v>
      </c>
      <c r="K387" s="756" t="s">
        <v>9</v>
      </c>
    </row>
    <row r="388" spans="1:11" ht="13.5" thickBot="1">
      <c r="A388" s="756" t="s">
        <v>10</v>
      </c>
      <c r="B388" s="755">
        <v>272.08999999999997</v>
      </c>
      <c r="C388" s="755">
        <v>310.95999999999998</v>
      </c>
      <c r="D388" s="755">
        <v>349.83</v>
      </c>
      <c r="E388" s="755">
        <v>388.7</v>
      </c>
      <c r="F388" s="755">
        <v>427.57</v>
      </c>
      <c r="G388" s="755">
        <v>466.44</v>
      </c>
      <c r="H388" s="755">
        <v>505.31</v>
      </c>
      <c r="I388" s="755">
        <v>544.17999999999995</v>
      </c>
      <c r="J388" s="755">
        <v>583.04999999999995</v>
      </c>
      <c r="K388" s="756" t="s">
        <v>10</v>
      </c>
    </row>
    <row r="389" spans="1:11" ht="13.5" thickBot="1">
      <c r="A389" s="756" t="s">
        <v>11</v>
      </c>
      <c r="B389" s="755">
        <v>283.92</v>
      </c>
      <c r="C389" s="755">
        <v>324.48</v>
      </c>
      <c r="D389" s="755">
        <v>365.04</v>
      </c>
      <c r="E389" s="755">
        <v>405.6</v>
      </c>
      <c r="F389" s="755">
        <v>446.16</v>
      </c>
      <c r="G389" s="755">
        <v>486.72</v>
      </c>
      <c r="H389" s="755">
        <v>527.28</v>
      </c>
      <c r="I389" s="755">
        <v>567.84</v>
      </c>
      <c r="J389" s="755">
        <v>608.4</v>
      </c>
      <c r="K389" s="756" t="s">
        <v>11</v>
      </c>
    </row>
    <row r="390" spans="1:11" ht="13.5" thickBot="1">
      <c r="A390" s="756" t="s">
        <v>12</v>
      </c>
      <c r="B390" s="755">
        <v>295.75</v>
      </c>
      <c r="C390" s="755">
        <v>338</v>
      </c>
      <c r="D390" s="755">
        <v>380.25</v>
      </c>
      <c r="E390" s="755">
        <v>422.5</v>
      </c>
      <c r="F390" s="755">
        <v>464.75</v>
      </c>
      <c r="G390" s="755">
        <v>507</v>
      </c>
      <c r="H390" s="755">
        <v>549.25</v>
      </c>
      <c r="I390" s="755">
        <v>591.5</v>
      </c>
      <c r="J390" s="755">
        <v>633.75</v>
      </c>
      <c r="K390" s="756" t="s">
        <v>12</v>
      </c>
    </row>
    <row r="392" spans="1:11">
      <c r="A392" s="757">
        <v>417.13</v>
      </c>
      <c r="B392" s="760">
        <v>459.55</v>
      </c>
    </row>
    <row r="393" spans="1:11">
      <c r="A393" s="757">
        <v>433.29</v>
      </c>
      <c r="B393" s="760">
        <v>476.72</v>
      </c>
    </row>
    <row r="394" spans="1:11">
      <c r="A394" s="757">
        <v>448.44</v>
      </c>
      <c r="B394" s="760">
        <v>493.89</v>
      </c>
    </row>
    <row r="395" spans="1:11">
      <c r="A395" s="757">
        <v>456.52</v>
      </c>
      <c r="B395" s="760">
        <v>501.97</v>
      </c>
    </row>
    <row r="396" spans="1:11">
      <c r="A396" s="757">
        <v>475.71</v>
      </c>
      <c r="B396" s="760">
        <v>523.17999999999995</v>
      </c>
    </row>
    <row r="397" spans="1:11">
      <c r="A397" s="757">
        <v>475.71</v>
      </c>
      <c r="B397" s="760">
        <v>523.17999999999995</v>
      </c>
    </row>
    <row r="398" spans="1:11">
      <c r="A398" s="757">
        <v>493.89</v>
      </c>
      <c r="B398" s="760">
        <v>543.38</v>
      </c>
    </row>
    <row r="399" spans="1:11">
      <c r="A399" s="757">
        <v>509.04</v>
      </c>
      <c r="B399" s="760">
        <v>559.54</v>
      </c>
    </row>
    <row r="400" spans="1:11">
      <c r="A400" s="757">
        <v>528.23</v>
      </c>
      <c r="B400" s="760">
        <v>580.75</v>
      </c>
    </row>
    <row r="401" spans="1:2">
      <c r="A401" s="757">
        <v>551.46</v>
      </c>
      <c r="B401" s="760">
        <v>607.01</v>
      </c>
    </row>
    <row r="402" spans="1:2">
      <c r="A402" s="758"/>
    </row>
    <row r="403" spans="1:2">
      <c r="A403" s="759" t="s">
        <v>311</v>
      </c>
    </row>
    <row r="404" spans="1:2">
      <c r="A404" s="757">
        <v>417.13</v>
      </c>
    </row>
    <row r="405" spans="1:2">
      <c r="A405" s="757">
        <v>433.29</v>
      </c>
    </row>
    <row r="406" spans="1:2">
      <c r="A406" s="757">
        <v>448.44</v>
      </c>
    </row>
    <row r="407" spans="1:2">
      <c r="A407" s="757">
        <v>456.52</v>
      </c>
    </row>
    <row r="408" spans="1:2">
      <c r="A408" s="757">
        <v>475.71</v>
      </c>
    </row>
    <row r="409" spans="1:2">
      <c r="A409" s="757">
        <v>475.71</v>
      </c>
    </row>
    <row r="410" spans="1:2">
      <c r="A410" s="757">
        <v>493.89</v>
      </c>
    </row>
    <row r="411" spans="1:2">
      <c r="A411" s="757">
        <v>509.04</v>
      </c>
    </row>
    <row r="412" spans="1:2">
      <c r="A412" s="757">
        <v>528.23</v>
      </c>
    </row>
    <row r="413" spans="1:2">
      <c r="A413" s="757">
        <v>551.46</v>
      </c>
    </row>
    <row r="415" spans="1:2">
      <c r="A415" s="757">
        <v>369</v>
      </c>
    </row>
    <row r="416" spans="1:2">
      <c r="A416" s="757">
        <v>369</v>
      </c>
    </row>
    <row r="417" spans="1:1">
      <c r="A417" s="757">
        <v>383</v>
      </c>
    </row>
    <row r="418" spans="1:1">
      <c r="A418" s="757">
        <v>383</v>
      </c>
    </row>
    <row r="419" spans="1:1">
      <c r="A419" s="757">
        <v>397</v>
      </c>
    </row>
    <row r="420" spans="1:1">
      <c r="A420" s="757">
        <v>397</v>
      </c>
    </row>
    <row r="421" spans="1:1">
      <c r="A421" s="757">
        <v>391</v>
      </c>
    </row>
    <row r="422" spans="1:1">
      <c r="A422" s="757">
        <v>391</v>
      </c>
    </row>
    <row r="423" spans="1:1">
      <c r="A423" s="757">
        <v>404</v>
      </c>
    </row>
    <row r="424" spans="1:1">
      <c r="A424" s="757">
        <v>404</v>
      </c>
    </row>
    <row r="425" spans="1:1">
      <c r="A425" s="757">
        <v>431</v>
      </c>
    </row>
    <row r="426" spans="1:1">
      <c r="A426" s="757">
        <v>431</v>
      </c>
    </row>
    <row r="427" spans="1:1">
      <c r="A427" s="757">
        <v>408</v>
      </c>
    </row>
    <row r="428" spans="1:1">
      <c r="A428" s="757">
        <v>408</v>
      </c>
    </row>
    <row r="429" spans="1:1">
      <c r="A429" s="757">
        <v>439</v>
      </c>
    </row>
    <row r="430" spans="1:1">
      <c r="A430" s="757">
        <v>439</v>
      </c>
    </row>
    <row r="431" spans="1:1">
      <c r="A431" s="757">
        <v>469</v>
      </c>
    </row>
    <row r="432" spans="1:1">
      <c r="A432" s="757">
        <v>469</v>
      </c>
    </row>
    <row r="433" spans="1:43">
      <c r="A433" s="757">
        <v>499</v>
      </c>
    </row>
    <row r="434" spans="1:43">
      <c r="A434" s="757">
        <v>499</v>
      </c>
    </row>
    <row r="435" spans="1:43" ht="13.5" thickBot="1"/>
    <row r="436" spans="1:43" ht="13.5" thickBot="1">
      <c r="A436" s="762"/>
      <c r="B436" s="763" t="s">
        <v>7</v>
      </c>
      <c r="C436" s="763" t="s">
        <v>8</v>
      </c>
      <c r="D436" s="763" t="s">
        <v>9</v>
      </c>
      <c r="E436" s="763" t="s">
        <v>10</v>
      </c>
      <c r="F436" s="763" t="s">
        <v>11</v>
      </c>
      <c r="G436" s="763" t="s">
        <v>12</v>
      </c>
      <c r="H436" s="763" t="s">
        <v>13</v>
      </c>
      <c r="I436" s="763" t="s">
        <v>14</v>
      </c>
      <c r="J436" s="763" t="s">
        <v>15</v>
      </c>
      <c r="K436" s="763" t="s">
        <v>16</v>
      </c>
      <c r="L436" s="763" t="s">
        <v>17</v>
      </c>
      <c r="M436" s="763" t="s">
        <v>18</v>
      </c>
      <c r="N436" s="763" t="s">
        <v>19</v>
      </c>
      <c r="O436" s="763" t="s">
        <v>20</v>
      </c>
      <c r="P436" s="763" t="s">
        <v>21</v>
      </c>
      <c r="Q436" s="763" t="s">
        <v>22</v>
      </c>
      <c r="R436" s="763" t="s">
        <v>23</v>
      </c>
      <c r="S436" s="763" t="s">
        <v>24</v>
      </c>
      <c r="T436" s="763" t="s">
        <v>25</v>
      </c>
      <c r="U436" s="763" t="s">
        <v>26</v>
      </c>
      <c r="V436" s="763" t="s">
        <v>27</v>
      </c>
      <c r="W436" s="763" t="s">
        <v>28</v>
      </c>
      <c r="X436" s="763" t="s">
        <v>29</v>
      </c>
      <c r="Y436" s="763" t="s">
        <v>30</v>
      </c>
      <c r="Z436" s="763" t="s">
        <v>31</v>
      </c>
      <c r="AA436" s="763" t="s">
        <v>32</v>
      </c>
      <c r="AB436" s="763" t="s">
        <v>33</v>
      </c>
      <c r="AC436" s="763" t="s">
        <v>34</v>
      </c>
      <c r="AD436" s="763" t="s">
        <v>35</v>
      </c>
      <c r="AE436" s="763" t="s">
        <v>36</v>
      </c>
      <c r="AF436" s="763" t="s">
        <v>37</v>
      </c>
      <c r="AG436" s="763" t="s">
        <v>78</v>
      </c>
      <c r="AH436" s="763" t="s">
        <v>79</v>
      </c>
      <c r="AI436" s="763" t="s">
        <v>80</v>
      </c>
      <c r="AJ436" s="763" t="s">
        <v>81</v>
      </c>
      <c r="AK436" s="763" t="s">
        <v>82</v>
      </c>
      <c r="AL436" s="763" t="s">
        <v>83</v>
      </c>
      <c r="AM436" s="763" t="s">
        <v>84</v>
      </c>
      <c r="AN436" s="763" t="s">
        <v>85</v>
      </c>
      <c r="AO436" s="763" t="s">
        <v>86</v>
      </c>
      <c r="AP436" s="763" t="s">
        <v>87</v>
      </c>
      <c r="AQ436" s="16"/>
    </row>
    <row r="437" spans="1:43" ht="13.5" thickBot="1">
      <c r="A437" s="763" t="s">
        <v>106</v>
      </c>
      <c r="B437" s="764">
        <v>651</v>
      </c>
      <c r="C437" s="764">
        <v>660</v>
      </c>
      <c r="D437" s="764">
        <v>667</v>
      </c>
      <c r="E437" s="764">
        <v>674</v>
      </c>
      <c r="F437" s="764">
        <v>682</v>
      </c>
      <c r="G437" s="764">
        <v>691</v>
      </c>
      <c r="H437" s="764">
        <v>699</v>
      </c>
      <c r="I437" s="764">
        <v>706</v>
      </c>
      <c r="J437" s="764">
        <v>715</v>
      </c>
      <c r="K437" s="764">
        <v>723</v>
      </c>
      <c r="L437" s="764">
        <v>732</v>
      </c>
      <c r="M437" s="764">
        <v>741</v>
      </c>
      <c r="N437" s="764">
        <v>749</v>
      </c>
      <c r="O437" s="764">
        <v>755</v>
      </c>
      <c r="P437" s="764">
        <v>764</v>
      </c>
      <c r="Q437" s="764">
        <v>772</v>
      </c>
      <c r="R437" s="764">
        <v>782</v>
      </c>
      <c r="S437" s="764">
        <v>787</v>
      </c>
      <c r="T437" s="764">
        <v>798</v>
      </c>
      <c r="U437" s="764">
        <v>806</v>
      </c>
      <c r="V437" s="764">
        <v>813</v>
      </c>
      <c r="W437" s="764">
        <v>911</v>
      </c>
      <c r="X437" s="764">
        <v>921</v>
      </c>
      <c r="Y437" s="764">
        <v>932</v>
      </c>
      <c r="Z437" s="764">
        <v>939</v>
      </c>
      <c r="AA437" s="764">
        <v>949</v>
      </c>
      <c r="AB437" s="764">
        <v>957</v>
      </c>
      <c r="AC437" s="764">
        <v>966</v>
      </c>
      <c r="AD437" s="764">
        <v>975</v>
      </c>
      <c r="AE437" s="764">
        <v>984</v>
      </c>
      <c r="AF437" s="764">
        <v>993</v>
      </c>
      <c r="AG437" s="764">
        <v>1005</v>
      </c>
      <c r="AH437" s="764">
        <v>1017</v>
      </c>
      <c r="AI437" s="764">
        <v>1029</v>
      </c>
      <c r="AJ437" s="764">
        <v>1041</v>
      </c>
      <c r="AK437" s="764">
        <v>1054</v>
      </c>
      <c r="AL437" s="764">
        <v>1064</v>
      </c>
      <c r="AM437" s="764">
        <v>1077</v>
      </c>
      <c r="AN437" s="764">
        <v>1090</v>
      </c>
      <c r="AO437" s="764">
        <v>1103</v>
      </c>
      <c r="AP437" s="764">
        <v>1117</v>
      </c>
      <c r="AQ437" s="763" t="s">
        <v>106</v>
      </c>
    </row>
    <row r="438" spans="1:43" ht="13.5" thickBot="1">
      <c r="A438" s="763" t="s">
        <v>107</v>
      </c>
      <c r="B438" s="765">
        <v>663</v>
      </c>
      <c r="C438" s="765">
        <v>673</v>
      </c>
      <c r="D438" s="765">
        <v>681</v>
      </c>
      <c r="E438" s="765">
        <v>689</v>
      </c>
      <c r="F438" s="765">
        <v>698</v>
      </c>
      <c r="G438" s="765">
        <v>705</v>
      </c>
      <c r="H438" s="765">
        <v>715</v>
      </c>
      <c r="I438" s="765">
        <v>722</v>
      </c>
      <c r="J438" s="765">
        <v>730</v>
      </c>
      <c r="K438" s="765">
        <v>740</v>
      </c>
      <c r="L438" s="765">
        <v>749</v>
      </c>
      <c r="M438" s="765">
        <v>755</v>
      </c>
      <c r="N438" s="765">
        <v>764</v>
      </c>
      <c r="O438" s="765">
        <v>774</v>
      </c>
      <c r="P438" s="765">
        <v>782</v>
      </c>
      <c r="Q438" s="765">
        <v>787</v>
      </c>
      <c r="R438" s="765">
        <v>799</v>
      </c>
      <c r="S438" s="765">
        <v>808</v>
      </c>
      <c r="T438" s="765">
        <v>815</v>
      </c>
      <c r="U438" s="765">
        <v>826</v>
      </c>
      <c r="V438" s="765">
        <v>832</v>
      </c>
      <c r="W438" s="765">
        <v>933</v>
      </c>
      <c r="X438" s="765">
        <v>940</v>
      </c>
      <c r="Y438" s="765">
        <v>950</v>
      </c>
      <c r="Z438" s="765">
        <v>960</v>
      </c>
      <c r="AA438" s="765">
        <v>967</v>
      </c>
      <c r="AB438" s="765">
        <v>977</v>
      </c>
      <c r="AC438" s="765">
        <v>986</v>
      </c>
      <c r="AD438" s="765">
        <v>995</v>
      </c>
      <c r="AE438" s="765">
        <v>1007</v>
      </c>
      <c r="AF438" s="765">
        <v>1018</v>
      </c>
      <c r="AG438" s="765">
        <v>1030</v>
      </c>
      <c r="AH438" s="765">
        <v>1043</v>
      </c>
      <c r="AI438" s="765">
        <v>1055</v>
      </c>
      <c r="AJ438" s="765">
        <v>1068</v>
      </c>
      <c r="AK438" s="765">
        <v>1080</v>
      </c>
      <c r="AL438" s="765">
        <v>1091</v>
      </c>
      <c r="AM438" s="765">
        <v>1106</v>
      </c>
      <c r="AN438" s="765">
        <v>1118</v>
      </c>
      <c r="AO438" s="765">
        <v>1132</v>
      </c>
      <c r="AP438" s="765">
        <v>1145</v>
      </c>
      <c r="AQ438" s="763" t="s">
        <v>107</v>
      </c>
    </row>
    <row r="439" spans="1:43" ht="13.5" thickBot="1">
      <c r="A439" s="763" t="s">
        <v>108</v>
      </c>
      <c r="B439" s="764">
        <v>677</v>
      </c>
      <c r="C439" s="764">
        <v>687</v>
      </c>
      <c r="D439" s="764">
        <v>694</v>
      </c>
      <c r="E439" s="764">
        <v>702</v>
      </c>
      <c r="F439" s="764">
        <v>714</v>
      </c>
      <c r="G439" s="764">
        <v>722</v>
      </c>
      <c r="H439" s="764">
        <v>729</v>
      </c>
      <c r="I439" s="764">
        <v>737</v>
      </c>
      <c r="J439" s="764">
        <v>747</v>
      </c>
      <c r="K439" s="764">
        <v>755</v>
      </c>
      <c r="L439" s="764">
        <v>764</v>
      </c>
      <c r="M439" s="764">
        <v>772</v>
      </c>
      <c r="N439" s="764">
        <v>782</v>
      </c>
      <c r="O439" s="764">
        <v>787</v>
      </c>
      <c r="P439" s="764">
        <v>799</v>
      </c>
      <c r="Q439" s="764">
        <v>808</v>
      </c>
      <c r="R439" s="764">
        <v>815</v>
      </c>
      <c r="S439" s="764">
        <v>826</v>
      </c>
      <c r="T439" s="764">
        <v>832</v>
      </c>
      <c r="U439" s="764">
        <v>841</v>
      </c>
      <c r="V439" s="764">
        <v>851</v>
      </c>
      <c r="W439" s="764">
        <v>950</v>
      </c>
      <c r="X439" s="764">
        <v>960</v>
      </c>
      <c r="Y439" s="764">
        <v>967</v>
      </c>
      <c r="Z439" s="764">
        <v>978</v>
      </c>
      <c r="AA439" s="764">
        <v>987</v>
      </c>
      <c r="AB439" s="764">
        <v>997</v>
      </c>
      <c r="AC439" s="764">
        <v>1007</v>
      </c>
      <c r="AD439" s="764">
        <v>1017</v>
      </c>
      <c r="AE439" s="764">
        <v>1029</v>
      </c>
      <c r="AF439" s="764">
        <v>1043</v>
      </c>
      <c r="AG439" s="764">
        <v>1056</v>
      </c>
      <c r="AH439" s="764">
        <v>1069</v>
      </c>
      <c r="AI439" s="764">
        <v>1081</v>
      </c>
      <c r="AJ439" s="764">
        <v>1093</v>
      </c>
      <c r="AK439" s="764">
        <v>1107</v>
      </c>
      <c r="AL439" s="764">
        <v>1121</v>
      </c>
      <c r="AM439" s="764">
        <v>1134</v>
      </c>
      <c r="AN439" s="764">
        <v>1148</v>
      </c>
      <c r="AO439" s="764">
        <v>1162</v>
      </c>
      <c r="AP439" s="764">
        <v>1172</v>
      </c>
      <c r="AQ439" s="763" t="s">
        <v>108</v>
      </c>
    </row>
    <row r="440" spans="1:43" ht="13.5" thickBot="1">
      <c r="A440" s="763" t="s">
        <v>109</v>
      </c>
      <c r="B440" s="765">
        <v>691</v>
      </c>
      <c r="C440" s="765">
        <v>699</v>
      </c>
      <c r="D440" s="765">
        <v>707</v>
      </c>
      <c r="E440" s="765">
        <v>719</v>
      </c>
      <c r="F440" s="765">
        <v>727</v>
      </c>
      <c r="G440" s="765">
        <v>736</v>
      </c>
      <c r="H440" s="765">
        <v>745</v>
      </c>
      <c r="I440" s="765">
        <v>754</v>
      </c>
      <c r="J440" s="765">
        <v>760</v>
      </c>
      <c r="K440" s="765">
        <v>771</v>
      </c>
      <c r="L440" s="765">
        <v>781</v>
      </c>
      <c r="M440" s="765">
        <v>786</v>
      </c>
      <c r="N440" s="765">
        <v>798</v>
      </c>
      <c r="O440" s="765">
        <v>808</v>
      </c>
      <c r="P440" s="765">
        <v>815</v>
      </c>
      <c r="Q440" s="765">
        <v>826</v>
      </c>
      <c r="R440" s="765">
        <v>832</v>
      </c>
      <c r="S440" s="765">
        <v>841</v>
      </c>
      <c r="T440" s="765">
        <v>852</v>
      </c>
      <c r="U440" s="765">
        <v>861</v>
      </c>
      <c r="V440" s="765">
        <v>870</v>
      </c>
      <c r="W440" s="765">
        <v>967</v>
      </c>
      <c r="X440" s="765">
        <v>978</v>
      </c>
      <c r="Y440" s="765">
        <v>987</v>
      </c>
      <c r="Z440" s="765">
        <v>998</v>
      </c>
      <c r="AA440" s="765">
        <v>1007</v>
      </c>
      <c r="AB440" s="765">
        <v>1017</v>
      </c>
      <c r="AC440" s="765">
        <v>1029</v>
      </c>
      <c r="AD440" s="765">
        <v>1041</v>
      </c>
      <c r="AE440" s="765">
        <v>1055</v>
      </c>
      <c r="AF440" s="765">
        <v>1068</v>
      </c>
      <c r="AG440" s="765">
        <v>1081</v>
      </c>
      <c r="AH440" s="765">
        <v>1093</v>
      </c>
      <c r="AI440" s="765">
        <v>1107</v>
      </c>
      <c r="AJ440" s="765">
        <v>1122</v>
      </c>
      <c r="AK440" s="765">
        <v>1135</v>
      </c>
      <c r="AL440" s="765">
        <v>1148</v>
      </c>
      <c r="AM440" s="765">
        <v>1163</v>
      </c>
      <c r="AN440" s="765">
        <v>1177</v>
      </c>
      <c r="AO440" s="765">
        <v>1191</v>
      </c>
      <c r="AP440" s="765">
        <v>1204</v>
      </c>
      <c r="AQ440" s="763" t="s">
        <v>109</v>
      </c>
    </row>
    <row r="441" spans="1:43" ht="13.5" thickBot="1">
      <c r="A441" s="763" t="s">
        <v>110</v>
      </c>
      <c r="B441" s="764">
        <v>703</v>
      </c>
      <c r="C441" s="764">
        <v>715</v>
      </c>
      <c r="D441" s="764">
        <v>722</v>
      </c>
      <c r="E441" s="764">
        <v>730</v>
      </c>
      <c r="F441" s="764">
        <v>741</v>
      </c>
      <c r="G441" s="764">
        <v>750</v>
      </c>
      <c r="H441" s="764">
        <v>757</v>
      </c>
      <c r="I441" s="764">
        <v>769</v>
      </c>
      <c r="J441" s="764">
        <v>779</v>
      </c>
      <c r="K441" s="764">
        <v>784</v>
      </c>
      <c r="L441" s="764">
        <v>797</v>
      </c>
      <c r="M441" s="764">
        <v>806</v>
      </c>
      <c r="N441" s="764">
        <v>814</v>
      </c>
      <c r="O441" s="764">
        <v>826</v>
      </c>
      <c r="P441" s="764">
        <v>832</v>
      </c>
      <c r="Q441" s="764">
        <v>841</v>
      </c>
      <c r="R441" s="764">
        <v>852</v>
      </c>
      <c r="S441" s="764">
        <v>861</v>
      </c>
      <c r="T441" s="764">
        <v>870</v>
      </c>
      <c r="U441" s="764">
        <v>879</v>
      </c>
      <c r="V441" s="764">
        <v>888</v>
      </c>
      <c r="W441" s="764">
        <v>987</v>
      </c>
      <c r="X441" s="764">
        <v>997</v>
      </c>
      <c r="Y441" s="764">
        <v>1007</v>
      </c>
      <c r="Z441" s="764">
        <v>1017</v>
      </c>
      <c r="AA441" s="764">
        <v>1028</v>
      </c>
      <c r="AB441" s="764">
        <v>1039</v>
      </c>
      <c r="AC441" s="764">
        <v>1054</v>
      </c>
      <c r="AD441" s="764">
        <v>1067</v>
      </c>
      <c r="AE441" s="764">
        <v>1080</v>
      </c>
      <c r="AF441" s="764">
        <v>1091</v>
      </c>
      <c r="AG441" s="764">
        <v>1107</v>
      </c>
      <c r="AH441" s="764">
        <v>1121</v>
      </c>
      <c r="AI441" s="764">
        <v>1135</v>
      </c>
      <c r="AJ441" s="764">
        <v>1148</v>
      </c>
      <c r="AK441" s="764">
        <v>1163</v>
      </c>
      <c r="AL441" s="764">
        <v>1178</v>
      </c>
      <c r="AM441" s="764">
        <v>1192</v>
      </c>
      <c r="AN441" s="764">
        <v>1206</v>
      </c>
      <c r="AO441" s="764">
        <v>1222</v>
      </c>
      <c r="AP441" s="764">
        <v>1235</v>
      </c>
      <c r="AQ441" s="763" t="s">
        <v>110</v>
      </c>
    </row>
    <row r="442" spans="1:43" ht="13.5" thickBot="1">
      <c r="A442" s="763" t="s">
        <v>111</v>
      </c>
      <c r="B442" s="765">
        <v>719</v>
      </c>
      <c r="C442" s="765">
        <v>727</v>
      </c>
      <c r="D442" s="765">
        <v>737</v>
      </c>
      <c r="E442" s="765">
        <v>747</v>
      </c>
      <c r="F442" s="765">
        <v>755</v>
      </c>
      <c r="G442" s="765">
        <v>764</v>
      </c>
      <c r="H442" s="765">
        <v>774</v>
      </c>
      <c r="I442" s="765">
        <v>783</v>
      </c>
      <c r="J442" s="765">
        <v>795</v>
      </c>
      <c r="K442" s="765">
        <v>801</v>
      </c>
      <c r="L442" s="765">
        <v>811</v>
      </c>
      <c r="M442" s="765">
        <v>824</v>
      </c>
      <c r="N442" s="765">
        <v>831</v>
      </c>
      <c r="O442" s="765">
        <v>840</v>
      </c>
      <c r="P442" s="765">
        <v>849</v>
      </c>
      <c r="Q442" s="765">
        <v>859</v>
      </c>
      <c r="R442" s="765">
        <v>868</v>
      </c>
      <c r="S442" s="765">
        <v>878</v>
      </c>
      <c r="T442" s="765">
        <v>888</v>
      </c>
      <c r="U442" s="765">
        <v>895</v>
      </c>
      <c r="V442" s="765">
        <v>906</v>
      </c>
      <c r="W442" s="765">
        <v>1007</v>
      </c>
      <c r="X442" s="765">
        <v>1016</v>
      </c>
      <c r="Y442" s="765">
        <v>1027</v>
      </c>
      <c r="Z442" s="765">
        <v>1037</v>
      </c>
      <c r="AA442" s="765">
        <v>1048</v>
      </c>
      <c r="AB442" s="765">
        <v>1061</v>
      </c>
      <c r="AC442" s="765">
        <v>1077</v>
      </c>
      <c r="AD442" s="765">
        <v>1090</v>
      </c>
      <c r="AE442" s="765">
        <v>1104</v>
      </c>
      <c r="AF442" s="765">
        <v>1118</v>
      </c>
      <c r="AG442" s="765">
        <v>1132</v>
      </c>
      <c r="AH442" s="765">
        <v>1148</v>
      </c>
      <c r="AI442" s="765">
        <v>1163</v>
      </c>
      <c r="AJ442" s="765">
        <v>1177</v>
      </c>
      <c r="AK442" s="765">
        <v>1191</v>
      </c>
      <c r="AL442" s="765">
        <v>1206</v>
      </c>
      <c r="AM442" s="765">
        <v>1222</v>
      </c>
      <c r="AN442" s="765">
        <v>1235</v>
      </c>
      <c r="AO442" s="765">
        <v>1250</v>
      </c>
      <c r="AP442" s="765">
        <v>1265</v>
      </c>
      <c r="AQ442" s="763" t="s">
        <v>111</v>
      </c>
    </row>
    <row r="443" spans="1:43" ht="13.5" thickBot="1">
      <c r="A443" s="763" t="s">
        <v>112</v>
      </c>
      <c r="B443" s="764">
        <v>730</v>
      </c>
      <c r="C443" s="764">
        <v>741</v>
      </c>
      <c r="D443" s="764">
        <v>752</v>
      </c>
      <c r="E443" s="764">
        <v>759</v>
      </c>
      <c r="F443" s="764">
        <v>770</v>
      </c>
      <c r="G443" s="764">
        <v>780</v>
      </c>
      <c r="H443" s="764">
        <v>787</v>
      </c>
      <c r="I443" s="764">
        <v>799</v>
      </c>
      <c r="J443" s="764">
        <v>808</v>
      </c>
      <c r="K443" s="764">
        <v>816</v>
      </c>
      <c r="L443" s="764">
        <v>828</v>
      </c>
      <c r="M443" s="764">
        <v>838</v>
      </c>
      <c r="N443" s="764">
        <v>849</v>
      </c>
      <c r="O443" s="764">
        <v>857</v>
      </c>
      <c r="P443" s="764">
        <v>864</v>
      </c>
      <c r="Q443" s="764">
        <v>877</v>
      </c>
      <c r="R443" s="764">
        <v>886</v>
      </c>
      <c r="S443" s="764">
        <v>894</v>
      </c>
      <c r="T443" s="764">
        <v>905</v>
      </c>
      <c r="U443" s="764">
        <v>917</v>
      </c>
      <c r="V443" s="764">
        <v>924</v>
      </c>
      <c r="W443" s="764">
        <v>1025</v>
      </c>
      <c r="X443" s="764">
        <v>1037</v>
      </c>
      <c r="Y443" s="764">
        <v>1045</v>
      </c>
      <c r="Z443" s="764">
        <v>1057</v>
      </c>
      <c r="AA443" s="764">
        <v>1071</v>
      </c>
      <c r="AB443" s="764">
        <v>1085</v>
      </c>
      <c r="AC443" s="764">
        <v>1101</v>
      </c>
      <c r="AD443" s="764">
        <v>1116</v>
      </c>
      <c r="AE443" s="764">
        <v>1131</v>
      </c>
      <c r="AF443" s="764">
        <v>1145</v>
      </c>
      <c r="AG443" s="764">
        <v>1159</v>
      </c>
      <c r="AH443" s="764">
        <v>1172</v>
      </c>
      <c r="AI443" s="764">
        <v>1188</v>
      </c>
      <c r="AJ443" s="764">
        <v>1203</v>
      </c>
      <c r="AK443" s="764">
        <v>1219</v>
      </c>
      <c r="AL443" s="764">
        <v>1235</v>
      </c>
      <c r="AM443" s="764">
        <v>1250</v>
      </c>
      <c r="AN443" s="764">
        <v>1265</v>
      </c>
      <c r="AO443" s="764">
        <v>1280</v>
      </c>
      <c r="AP443" s="764">
        <v>1294</v>
      </c>
      <c r="AQ443" s="763" t="s">
        <v>112</v>
      </c>
    </row>
    <row r="444" spans="1:43" ht="13.5" thickBot="1">
      <c r="A444" s="763" t="s">
        <v>113</v>
      </c>
      <c r="B444" s="765">
        <v>747</v>
      </c>
      <c r="C444" s="765">
        <v>754</v>
      </c>
      <c r="D444" s="765">
        <v>764</v>
      </c>
      <c r="E444" s="765">
        <v>775</v>
      </c>
      <c r="F444" s="765">
        <v>783</v>
      </c>
      <c r="G444" s="765">
        <v>795</v>
      </c>
      <c r="H444" s="765">
        <v>804</v>
      </c>
      <c r="I444" s="765">
        <v>813</v>
      </c>
      <c r="J444" s="765">
        <v>826</v>
      </c>
      <c r="K444" s="765">
        <v>834</v>
      </c>
      <c r="L444" s="765">
        <v>842</v>
      </c>
      <c r="M444" s="765">
        <v>855</v>
      </c>
      <c r="N444" s="765">
        <v>863</v>
      </c>
      <c r="O444" s="765">
        <v>875</v>
      </c>
      <c r="P444" s="765">
        <v>884</v>
      </c>
      <c r="Q444" s="765">
        <v>892</v>
      </c>
      <c r="R444" s="765">
        <v>904</v>
      </c>
      <c r="S444" s="765">
        <v>913</v>
      </c>
      <c r="T444" s="765">
        <v>923</v>
      </c>
      <c r="U444" s="765">
        <v>934</v>
      </c>
      <c r="V444" s="765">
        <v>941</v>
      </c>
      <c r="W444" s="765">
        <v>1044</v>
      </c>
      <c r="X444" s="765">
        <v>1054</v>
      </c>
      <c r="Y444" s="765">
        <v>1064</v>
      </c>
      <c r="Z444" s="765">
        <v>1080</v>
      </c>
      <c r="AA444" s="765">
        <v>1093</v>
      </c>
      <c r="AB444" s="765">
        <v>1108</v>
      </c>
      <c r="AC444" s="765">
        <v>1124</v>
      </c>
      <c r="AD444" s="765">
        <v>1141</v>
      </c>
      <c r="AE444" s="765">
        <v>1155</v>
      </c>
      <c r="AF444" s="765">
        <v>1171</v>
      </c>
      <c r="AG444" s="765">
        <v>1185</v>
      </c>
      <c r="AH444" s="765">
        <v>1202</v>
      </c>
      <c r="AI444" s="765">
        <v>1216</v>
      </c>
      <c r="AJ444" s="765">
        <v>1233</v>
      </c>
      <c r="AK444" s="765">
        <v>1248</v>
      </c>
      <c r="AL444" s="765">
        <v>1263</v>
      </c>
      <c r="AM444" s="765">
        <v>1279</v>
      </c>
      <c r="AN444" s="765">
        <v>1294</v>
      </c>
      <c r="AO444" s="765">
        <v>1309</v>
      </c>
      <c r="AP444" s="765">
        <v>1326</v>
      </c>
      <c r="AQ444" s="763" t="s">
        <v>113</v>
      </c>
    </row>
    <row r="445" spans="1:43" ht="13.5" thickBot="1">
      <c r="A445" s="763" t="s">
        <v>114</v>
      </c>
      <c r="B445" s="764">
        <v>756</v>
      </c>
      <c r="C445" s="764">
        <v>769</v>
      </c>
      <c r="D445" s="764">
        <v>779</v>
      </c>
      <c r="E445" s="764">
        <v>786</v>
      </c>
      <c r="F445" s="764">
        <v>799</v>
      </c>
      <c r="G445" s="764">
        <v>808</v>
      </c>
      <c r="H445" s="764">
        <v>822</v>
      </c>
      <c r="I445" s="764">
        <v>830</v>
      </c>
      <c r="J445" s="764">
        <v>840</v>
      </c>
      <c r="K445" s="764">
        <v>849</v>
      </c>
      <c r="L445" s="764">
        <v>859</v>
      </c>
      <c r="M445" s="764">
        <v>870</v>
      </c>
      <c r="N445" s="764">
        <v>879</v>
      </c>
      <c r="O445" s="764">
        <v>889</v>
      </c>
      <c r="P445" s="764">
        <v>903</v>
      </c>
      <c r="Q445" s="764">
        <v>911</v>
      </c>
      <c r="R445" s="764">
        <v>921</v>
      </c>
      <c r="S445" s="764">
        <v>933</v>
      </c>
      <c r="T445" s="764">
        <v>941</v>
      </c>
      <c r="U445" s="764">
        <v>950</v>
      </c>
      <c r="V445" s="764">
        <v>962</v>
      </c>
      <c r="W445" s="764">
        <v>1061</v>
      </c>
      <c r="X445" s="764">
        <v>1074</v>
      </c>
      <c r="Y445" s="764">
        <v>1087</v>
      </c>
      <c r="Z445" s="764">
        <v>1103</v>
      </c>
      <c r="AA445" s="764">
        <v>1118</v>
      </c>
      <c r="AB445" s="764">
        <v>1134</v>
      </c>
      <c r="AC445" s="764">
        <v>1148</v>
      </c>
      <c r="AD445" s="764">
        <v>1164</v>
      </c>
      <c r="AE445" s="764">
        <v>1180</v>
      </c>
      <c r="AF445" s="764">
        <v>1195</v>
      </c>
      <c r="AG445" s="764">
        <v>1211</v>
      </c>
      <c r="AH445" s="764">
        <v>1227</v>
      </c>
      <c r="AI445" s="764">
        <v>1243</v>
      </c>
      <c r="AJ445" s="764">
        <v>1259</v>
      </c>
      <c r="AK445" s="764">
        <v>1275</v>
      </c>
      <c r="AL445" s="764">
        <v>1290</v>
      </c>
      <c r="AM445" s="764">
        <v>1308</v>
      </c>
      <c r="AN445" s="764">
        <v>1325</v>
      </c>
      <c r="AO445" s="764">
        <v>1341</v>
      </c>
      <c r="AP445" s="764">
        <v>1358</v>
      </c>
      <c r="AQ445" s="763" t="s">
        <v>114</v>
      </c>
    </row>
    <row r="446" spans="1:43" ht="13.5" thickBot="1">
      <c r="A446" s="763" t="s">
        <v>115</v>
      </c>
      <c r="B446" s="765">
        <v>771</v>
      </c>
      <c r="C446" s="765">
        <v>782</v>
      </c>
      <c r="D446" s="765">
        <v>795</v>
      </c>
      <c r="E446" s="765">
        <v>802</v>
      </c>
      <c r="F446" s="765">
        <v>813</v>
      </c>
      <c r="G446" s="765">
        <v>826</v>
      </c>
      <c r="H446" s="765">
        <v>834</v>
      </c>
      <c r="I446" s="765">
        <v>844</v>
      </c>
      <c r="J446" s="765">
        <v>856</v>
      </c>
      <c r="K446" s="765">
        <v>863</v>
      </c>
      <c r="L446" s="765">
        <v>876</v>
      </c>
      <c r="M446" s="765">
        <v>886</v>
      </c>
      <c r="N446" s="765">
        <v>895</v>
      </c>
      <c r="O446" s="765">
        <v>907</v>
      </c>
      <c r="P446" s="765">
        <v>918</v>
      </c>
      <c r="Q446" s="765">
        <v>930</v>
      </c>
      <c r="R446" s="765">
        <v>938</v>
      </c>
      <c r="S446" s="765">
        <v>949</v>
      </c>
      <c r="T446" s="765">
        <v>960</v>
      </c>
      <c r="U446" s="765">
        <v>968</v>
      </c>
      <c r="V446" s="765">
        <v>980</v>
      </c>
      <c r="W446" s="765">
        <v>1080</v>
      </c>
      <c r="X446" s="765">
        <v>1093</v>
      </c>
      <c r="Y446" s="765">
        <v>1108</v>
      </c>
      <c r="Z446" s="765">
        <v>1127</v>
      </c>
      <c r="AA446" s="765">
        <v>1142</v>
      </c>
      <c r="AB446" s="765">
        <v>1158</v>
      </c>
      <c r="AC446" s="765">
        <v>1172</v>
      </c>
      <c r="AD446" s="765">
        <v>1189</v>
      </c>
      <c r="AE446" s="765">
        <v>1206</v>
      </c>
      <c r="AF446" s="765">
        <v>1223</v>
      </c>
      <c r="AG446" s="765">
        <v>1238</v>
      </c>
      <c r="AH446" s="765">
        <v>1255</v>
      </c>
      <c r="AI446" s="765">
        <v>1271</v>
      </c>
      <c r="AJ446" s="765">
        <v>1288</v>
      </c>
      <c r="AK446" s="765">
        <v>1305</v>
      </c>
      <c r="AL446" s="765">
        <v>1320</v>
      </c>
      <c r="AM446" s="765">
        <v>1336</v>
      </c>
      <c r="AN446" s="765">
        <v>1356</v>
      </c>
      <c r="AO446" s="765">
        <v>1371</v>
      </c>
      <c r="AP446" s="765">
        <v>1388</v>
      </c>
      <c r="AQ446" s="763" t="s">
        <v>115</v>
      </c>
    </row>
    <row r="447" spans="1:43" ht="13.5" thickBot="1">
      <c r="A447" s="763" t="s">
        <v>7</v>
      </c>
      <c r="B447" s="764">
        <v>783</v>
      </c>
      <c r="C447" s="764">
        <v>796</v>
      </c>
      <c r="D447" s="764">
        <v>808</v>
      </c>
      <c r="E447" s="764">
        <v>815</v>
      </c>
      <c r="F447" s="764">
        <v>828</v>
      </c>
      <c r="G447" s="764">
        <v>839</v>
      </c>
      <c r="H447" s="764">
        <v>849</v>
      </c>
      <c r="I447" s="764">
        <v>859</v>
      </c>
      <c r="J447" s="764">
        <v>871</v>
      </c>
      <c r="K447" s="764">
        <v>880</v>
      </c>
      <c r="L447" s="764">
        <v>890</v>
      </c>
      <c r="M447" s="764">
        <v>904</v>
      </c>
      <c r="N447" s="764">
        <v>913</v>
      </c>
      <c r="O447" s="764">
        <v>923</v>
      </c>
      <c r="P447" s="764">
        <v>935</v>
      </c>
      <c r="Q447" s="764">
        <v>945</v>
      </c>
      <c r="R447" s="764">
        <v>955</v>
      </c>
      <c r="S447" s="764">
        <v>966</v>
      </c>
      <c r="T447" s="764">
        <v>977</v>
      </c>
      <c r="U447" s="764">
        <v>987</v>
      </c>
      <c r="V447" s="764">
        <v>998</v>
      </c>
      <c r="W447" s="764">
        <v>1101</v>
      </c>
      <c r="X447" s="764">
        <v>1117</v>
      </c>
      <c r="Y447" s="764">
        <v>1132</v>
      </c>
      <c r="Z447" s="764">
        <v>1148</v>
      </c>
      <c r="AA447" s="764">
        <v>1165</v>
      </c>
      <c r="AB447" s="764">
        <v>1181</v>
      </c>
      <c r="AC447" s="764">
        <v>1197</v>
      </c>
      <c r="AD447" s="764">
        <v>1214</v>
      </c>
      <c r="AE447" s="764">
        <v>1232</v>
      </c>
      <c r="AF447" s="764">
        <v>1249</v>
      </c>
      <c r="AG447" s="764">
        <v>1265</v>
      </c>
      <c r="AH447" s="764">
        <v>1282</v>
      </c>
      <c r="AI447" s="764">
        <v>1297</v>
      </c>
      <c r="AJ447" s="764">
        <v>1316</v>
      </c>
      <c r="AK447" s="764">
        <v>1333</v>
      </c>
      <c r="AL447" s="764">
        <v>1348</v>
      </c>
      <c r="AM447" s="764">
        <v>1367</v>
      </c>
      <c r="AN447" s="764">
        <v>1386</v>
      </c>
      <c r="AO447" s="764">
        <v>1400</v>
      </c>
      <c r="AP447" s="764">
        <v>1419</v>
      </c>
      <c r="AQ447" s="763" t="s">
        <v>7</v>
      </c>
    </row>
    <row r="448" spans="1:43" ht="13.5" thickBot="1">
      <c r="A448" s="763" t="s">
        <v>8</v>
      </c>
      <c r="B448" s="765">
        <v>799</v>
      </c>
      <c r="C448" s="765">
        <v>808</v>
      </c>
      <c r="D448" s="765">
        <v>823</v>
      </c>
      <c r="E448" s="765">
        <v>831</v>
      </c>
      <c r="F448" s="765">
        <v>841</v>
      </c>
      <c r="G448" s="765">
        <v>855</v>
      </c>
      <c r="H448" s="765">
        <v>863</v>
      </c>
      <c r="I448" s="765">
        <v>876</v>
      </c>
      <c r="J448" s="765">
        <v>886</v>
      </c>
      <c r="K448" s="765">
        <v>895</v>
      </c>
      <c r="L448" s="765">
        <v>907</v>
      </c>
      <c r="M448" s="765">
        <v>919</v>
      </c>
      <c r="N448" s="765">
        <v>931</v>
      </c>
      <c r="O448" s="765">
        <v>940</v>
      </c>
      <c r="P448" s="765">
        <v>950</v>
      </c>
      <c r="Q448" s="765">
        <v>963</v>
      </c>
      <c r="R448" s="765">
        <v>975</v>
      </c>
      <c r="S448" s="765">
        <v>984</v>
      </c>
      <c r="T448" s="765">
        <v>995</v>
      </c>
      <c r="U448" s="765">
        <v>1007</v>
      </c>
      <c r="V448" s="765">
        <v>1017</v>
      </c>
      <c r="W448" s="765">
        <v>1122</v>
      </c>
      <c r="X448" s="765">
        <v>1141</v>
      </c>
      <c r="Y448" s="765">
        <v>1157</v>
      </c>
      <c r="Z448" s="765">
        <v>1171</v>
      </c>
      <c r="AA448" s="765">
        <v>1188</v>
      </c>
      <c r="AB448" s="765">
        <v>1206</v>
      </c>
      <c r="AC448" s="765">
        <v>1224</v>
      </c>
      <c r="AD448" s="765">
        <v>1240</v>
      </c>
      <c r="AE448" s="765">
        <v>1258</v>
      </c>
      <c r="AF448" s="765">
        <v>1274</v>
      </c>
      <c r="AG448" s="765">
        <v>1290</v>
      </c>
      <c r="AH448" s="765">
        <v>1308</v>
      </c>
      <c r="AI448" s="765">
        <v>1330</v>
      </c>
      <c r="AJ448" s="765">
        <v>1345</v>
      </c>
      <c r="AK448" s="765">
        <v>1361</v>
      </c>
      <c r="AL448" s="765">
        <v>1380</v>
      </c>
      <c r="AM448" s="765">
        <v>1397</v>
      </c>
      <c r="AN448" s="765">
        <v>1416</v>
      </c>
      <c r="AO448" s="765">
        <v>1432</v>
      </c>
      <c r="AP448" s="765">
        <v>1451</v>
      </c>
      <c r="AQ448" s="763" t="s">
        <v>8</v>
      </c>
    </row>
    <row r="449" spans="1:43" ht="13.5" thickBot="1">
      <c r="A449" s="763" t="s">
        <v>9</v>
      </c>
      <c r="B449" s="764">
        <v>812</v>
      </c>
      <c r="C449" s="764">
        <v>825</v>
      </c>
      <c r="D449" s="764">
        <v>834</v>
      </c>
      <c r="E449" s="764">
        <v>848</v>
      </c>
      <c r="F449" s="764">
        <v>857</v>
      </c>
      <c r="G449" s="764">
        <v>865</v>
      </c>
      <c r="H449" s="764">
        <v>879</v>
      </c>
      <c r="I449" s="764">
        <v>889</v>
      </c>
      <c r="J449" s="764">
        <v>903</v>
      </c>
      <c r="K449" s="764">
        <v>911</v>
      </c>
      <c r="L449" s="764">
        <v>923</v>
      </c>
      <c r="M449" s="764">
        <v>935</v>
      </c>
      <c r="N449" s="764">
        <v>947</v>
      </c>
      <c r="O449" s="764">
        <v>960</v>
      </c>
      <c r="P449" s="764">
        <v>967</v>
      </c>
      <c r="Q449" s="764">
        <v>980</v>
      </c>
      <c r="R449" s="764">
        <v>991</v>
      </c>
      <c r="S449" s="764">
        <v>1001</v>
      </c>
      <c r="T449" s="764">
        <v>1013</v>
      </c>
      <c r="U449" s="764">
        <v>1025</v>
      </c>
      <c r="V449" s="764">
        <v>1037</v>
      </c>
      <c r="W449" s="764">
        <v>1145</v>
      </c>
      <c r="X449" s="764">
        <v>1162</v>
      </c>
      <c r="Y449" s="764">
        <v>1179</v>
      </c>
      <c r="Z449" s="764">
        <v>1195</v>
      </c>
      <c r="AA449" s="764">
        <v>1211</v>
      </c>
      <c r="AB449" s="764">
        <v>1232</v>
      </c>
      <c r="AC449" s="764">
        <v>1249</v>
      </c>
      <c r="AD449" s="764">
        <v>1265</v>
      </c>
      <c r="AE449" s="764">
        <v>1284</v>
      </c>
      <c r="AF449" s="764">
        <v>1301</v>
      </c>
      <c r="AG449" s="764">
        <v>1319</v>
      </c>
      <c r="AH449" s="764">
        <v>1336</v>
      </c>
      <c r="AI449" s="764">
        <v>1356</v>
      </c>
      <c r="AJ449" s="764">
        <v>1372</v>
      </c>
      <c r="AK449" s="764">
        <v>1391</v>
      </c>
      <c r="AL449" s="764">
        <v>1410</v>
      </c>
      <c r="AM449" s="764">
        <v>1427</v>
      </c>
      <c r="AN449" s="764">
        <v>1446</v>
      </c>
      <c r="AO449" s="764">
        <v>1465</v>
      </c>
      <c r="AP449" s="764">
        <v>1481</v>
      </c>
      <c r="AQ449" s="763" t="s">
        <v>9</v>
      </c>
    </row>
    <row r="450" spans="1:43" ht="13.5" thickBot="1">
      <c r="A450" s="763" t="s">
        <v>10</v>
      </c>
      <c r="B450" s="765">
        <v>826</v>
      </c>
      <c r="C450" s="765">
        <v>836</v>
      </c>
      <c r="D450" s="765">
        <v>849</v>
      </c>
      <c r="E450" s="765">
        <v>859</v>
      </c>
      <c r="F450" s="765">
        <v>871</v>
      </c>
      <c r="G450" s="765">
        <v>882</v>
      </c>
      <c r="H450" s="765">
        <v>892</v>
      </c>
      <c r="I450" s="765">
        <v>905</v>
      </c>
      <c r="J450" s="765">
        <v>917</v>
      </c>
      <c r="K450" s="765">
        <v>930</v>
      </c>
      <c r="L450" s="765">
        <v>939</v>
      </c>
      <c r="M450" s="765">
        <v>950</v>
      </c>
      <c r="N450" s="765">
        <v>963</v>
      </c>
      <c r="O450" s="765">
        <v>975</v>
      </c>
      <c r="P450" s="765">
        <v>984</v>
      </c>
      <c r="Q450" s="765">
        <v>997</v>
      </c>
      <c r="R450" s="765">
        <v>1008</v>
      </c>
      <c r="S450" s="765">
        <v>1021</v>
      </c>
      <c r="T450" s="765">
        <v>1030</v>
      </c>
      <c r="U450" s="765">
        <v>1044</v>
      </c>
      <c r="V450" s="765">
        <v>1060</v>
      </c>
      <c r="W450" s="765">
        <v>1167</v>
      </c>
      <c r="X450" s="765">
        <v>1184</v>
      </c>
      <c r="Y450" s="765">
        <v>1202</v>
      </c>
      <c r="Z450" s="765">
        <v>1219</v>
      </c>
      <c r="AA450" s="765">
        <v>1237</v>
      </c>
      <c r="AB450" s="765">
        <v>1255</v>
      </c>
      <c r="AC450" s="765">
        <v>1274</v>
      </c>
      <c r="AD450" s="765">
        <v>1290</v>
      </c>
      <c r="AE450" s="765">
        <v>1309</v>
      </c>
      <c r="AF450" s="765">
        <v>1330</v>
      </c>
      <c r="AG450" s="765">
        <v>1346</v>
      </c>
      <c r="AH450" s="765">
        <v>1364</v>
      </c>
      <c r="AI450" s="765">
        <v>1385</v>
      </c>
      <c r="AJ450" s="765">
        <v>1400</v>
      </c>
      <c r="AK450" s="765">
        <v>1419</v>
      </c>
      <c r="AL450" s="765">
        <v>1441</v>
      </c>
      <c r="AM450" s="765">
        <v>1456</v>
      </c>
      <c r="AN450" s="765">
        <v>1477</v>
      </c>
      <c r="AO450" s="765">
        <v>1494</v>
      </c>
      <c r="AP450" s="765">
        <v>1515</v>
      </c>
      <c r="AQ450" s="763" t="s">
        <v>10</v>
      </c>
    </row>
    <row r="451" spans="1:43" ht="13.5" thickBot="1">
      <c r="A451" s="763" t="s">
        <v>11</v>
      </c>
      <c r="B451" s="764">
        <v>839</v>
      </c>
      <c r="C451" s="764">
        <v>851</v>
      </c>
      <c r="D451" s="764">
        <v>863</v>
      </c>
      <c r="E451" s="764">
        <v>876</v>
      </c>
      <c r="F451" s="764">
        <v>886</v>
      </c>
      <c r="G451" s="764">
        <v>895</v>
      </c>
      <c r="H451" s="764">
        <v>908</v>
      </c>
      <c r="I451" s="764">
        <v>921</v>
      </c>
      <c r="J451" s="764">
        <v>934</v>
      </c>
      <c r="K451" s="764">
        <v>943</v>
      </c>
      <c r="L451" s="764">
        <v>955</v>
      </c>
      <c r="M451" s="764">
        <v>966</v>
      </c>
      <c r="N451" s="764">
        <v>980</v>
      </c>
      <c r="O451" s="764">
        <v>991</v>
      </c>
      <c r="P451" s="764">
        <v>1001</v>
      </c>
      <c r="Q451" s="764">
        <v>1013</v>
      </c>
      <c r="R451" s="764">
        <v>1026</v>
      </c>
      <c r="S451" s="764">
        <v>1037</v>
      </c>
      <c r="T451" s="764">
        <v>1050</v>
      </c>
      <c r="U451" s="764">
        <v>1063</v>
      </c>
      <c r="V451" s="764">
        <v>1081</v>
      </c>
      <c r="W451" s="764">
        <v>1188</v>
      </c>
      <c r="X451" s="764">
        <v>1207</v>
      </c>
      <c r="Y451" s="764">
        <v>1226</v>
      </c>
      <c r="Z451" s="764">
        <v>1243</v>
      </c>
      <c r="AA451" s="764">
        <v>1262</v>
      </c>
      <c r="AB451" s="764">
        <v>1280</v>
      </c>
      <c r="AC451" s="764">
        <v>1297</v>
      </c>
      <c r="AD451" s="764">
        <v>1317</v>
      </c>
      <c r="AE451" s="764">
        <v>1335</v>
      </c>
      <c r="AF451" s="764">
        <v>1356</v>
      </c>
      <c r="AG451" s="764">
        <v>1372</v>
      </c>
      <c r="AH451" s="764">
        <v>1391</v>
      </c>
      <c r="AI451" s="764">
        <v>1411</v>
      </c>
      <c r="AJ451" s="764">
        <v>1430</v>
      </c>
      <c r="AK451" s="764">
        <v>1449</v>
      </c>
      <c r="AL451" s="764">
        <v>1469</v>
      </c>
      <c r="AM451" s="764">
        <v>1488</v>
      </c>
      <c r="AN451" s="764">
        <v>1508</v>
      </c>
      <c r="AO451" s="764">
        <v>1526</v>
      </c>
      <c r="AP451" s="764">
        <v>1547</v>
      </c>
      <c r="AQ451" s="763" t="s">
        <v>11</v>
      </c>
    </row>
    <row r="452" spans="1:43" ht="13.5" thickBot="1">
      <c r="A452" s="763" t="s">
        <v>12</v>
      </c>
      <c r="B452" s="765">
        <v>854</v>
      </c>
      <c r="C452" s="765">
        <v>863</v>
      </c>
      <c r="D452" s="765">
        <v>877</v>
      </c>
      <c r="E452" s="765">
        <v>888</v>
      </c>
      <c r="F452" s="765">
        <v>903</v>
      </c>
      <c r="G452" s="765">
        <v>911</v>
      </c>
      <c r="H452" s="765">
        <v>923</v>
      </c>
      <c r="I452" s="765">
        <v>936</v>
      </c>
      <c r="J452" s="765">
        <v>948</v>
      </c>
      <c r="K452" s="765">
        <v>961</v>
      </c>
      <c r="L452" s="765">
        <v>971</v>
      </c>
      <c r="M452" s="765">
        <v>984</v>
      </c>
      <c r="N452" s="765">
        <v>995</v>
      </c>
      <c r="O452" s="765">
        <v>1007</v>
      </c>
      <c r="P452" s="765">
        <v>1021</v>
      </c>
      <c r="Q452" s="765">
        <v>1030</v>
      </c>
      <c r="R452" s="765">
        <v>1044</v>
      </c>
      <c r="S452" s="765">
        <v>1055</v>
      </c>
      <c r="T452" s="765">
        <v>1069</v>
      </c>
      <c r="U452" s="765">
        <v>1085</v>
      </c>
      <c r="V452" s="765">
        <v>1103</v>
      </c>
      <c r="W452" s="765">
        <v>1211</v>
      </c>
      <c r="X452" s="765">
        <v>1230</v>
      </c>
      <c r="Y452" s="765">
        <v>1249</v>
      </c>
      <c r="Z452" s="765">
        <v>1265</v>
      </c>
      <c r="AA452" s="765">
        <v>1286</v>
      </c>
      <c r="AB452" s="765">
        <v>1305</v>
      </c>
      <c r="AC452" s="765">
        <v>1323</v>
      </c>
      <c r="AD452" s="765">
        <v>1343</v>
      </c>
      <c r="AE452" s="765">
        <v>1361</v>
      </c>
      <c r="AF452" s="765">
        <v>1382</v>
      </c>
      <c r="AG452" s="765">
        <v>1399</v>
      </c>
      <c r="AH452" s="765">
        <v>1419</v>
      </c>
      <c r="AI452" s="765">
        <v>1441</v>
      </c>
      <c r="AJ452" s="765">
        <v>1457</v>
      </c>
      <c r="AK452" s="765">
        <v>1478</v>
      </c>
      <c r="AL452" s="765">
        <v>1498</v>
      </c>
      <c r="AM452" s="765">
        <v>1519</v>
      </c>
      <c r="AN452" s="765">
        <v>1538</v>
      </c>
      <c r="AO452" s="765">
        <v>1558</v>
      </c>
      <c r="AP452" s="765">
        <v>1578</v>
      </c>
      <c r="AQ452" s="763" t="s">
        <v>12</v>
      </c>
    </row>
    <row r="453" spans="1:43" ht="13.5" thickBot="1">
      <c r="A453" s="763" t="s">
        <v>13</v>
      </c>
      <c r="B453" s="764">
        <v>864</v>
      </c>
      <c r="C453" s="764">
        <v>878</v>
      </c>
      <c r="D453" s="764">
        <v>889</v>
      </c>
      <c r="E453" s="764">
        <v>904</v>
      </c>
      <c r="F453" s="764">
        <v>916</v>
      </c>
      <c r="G453" s="764">
        <v>930</v>
      </c>
      <c r="H453" s="764">
        <v>939</v>
      </c>
      <c r="I453" s="764">
        <v>950</v>
      </c>
      <c r="J453" s="764">
        <v>964</v>
      </c>
      <c r="K453" s="764">
        <v>975</v>
      </c>
      <c r="L453" s="764">
        <v>987</v>
      </c>
      <c r="M453" s="764">
        <v>999</v>
      </c>
      <c r="N453" s="764">
        <v>1012</v>
      </c>
      <c r="O453" s="764">
        <v>1025</v>
      </c>
      <c r="P453" s="764">
        <v>1037</v>
      </c>
      <c r="Q453" s="764">
        <v>1048</v>
      </c>
      <c r="R453" s="764">
        <v>1061</v>
      </c>
      <c r="S453" s="764">
        <v>1074</v>
      </c>
      <c r="T453" s="764">
        <v>1089</v>
      </c>
      <c r="U453" s="764">
        <v>1106</v>
      </c>
      <c r="V453" s="764">
        <v>1124</v>
      </c>
      <c r="W453" s="764">
        <v>1234</v>
      </c>
      <c r="X453" s="764">
        <v>1253</v>
      </c>
      <c r="Y453" s="764">
        <v>1272</v>
      </c>
      <c r="Z453" s="764">
        <v>1289</v>
      </c>
      <c r="AA453" s="764">
        <v>1309</v>
      </c>
      <c r="AB453" s="764">
        <v>1331</v>
      </c>
      <c r="AC453" s="764">
        <v>1347</v>
      </c>
      <c r="AD453" s="764">
        <v>1369</v>
      </c>
      <c r="AE453" s="764">
        <v>1388</v>
      </c>
      <c r="AF453" s="764">
        <v>1409</v>
      </c>
      <c r="AG453" s="764">
        <v>1427</v>
      </c>
      <c r="AH453" s="764">
        <v>1448</v>
      </c>
      <c r="AI453" s="764">
        <v>1468</v>
      </c>
      <c r="AJ453" s="764">
        <v>1488</v>
      </c>
      <c r="AK453" s="764">
        <v>1508</v>
      </c>
      <c r="AL453" s="764">
        <v>1527</v>
      </c>
      <c r="AM453" s="764">
        <v>1549</v>
      </c>
      <c r="AN453" s="764">
        <v>1570</v>
      </c>
      <c r="AO453" s="764">
        <v>1589</v>
      </c>
      <c r="AP453" s="764">
        <v>1612</v>
      </c>
      <c r="AQ453" s="763" t="s">
        <v>13</v>
      </c>
    </row>
    <row r="454" spans="1:43" ht="13.5" thickBot="1">
      <c r="A454" s="763" t="s">
        <v>14</v>
      </c>
      <c r="B454" s="765">
        <v>879</v>
      </c>
      <c r="C454" s="765">
        <v>890</v>
      </c>
      <c r="D454" s="765">
        <v>904</v>
      </c>
      <c r="E454" s="765">
        <v>917</v>
      </c>
      <c r="F454" s="765">
        <v>931</v>
      </c>
      <c r="G454" s="765">
        <v>941</v>
      </c>
      <c r="H454" s="765">
        <v>954</v>
      </c>
      <c r="I454" s="765">
        <v>966</v>
      </c>
      <c r="J454" s="765">
        <v>978</v>
      </c>
      <c r="K454" s="765">
        <v>991</v>
      </c>
      <c r="L454" s="765">
        <v>1002</v>
      </c>
      <c r="M454" s="765">
        <v>1016</v>
      </c>
      <c r="N454" s="765">
        <v>1029</v>
      </c>
      <c r="O454" s="765">
        <v>1041</v>
      </c>
      <c r="P454" s="765">
        <v>1054</v>
      </c>
      <c r="Q454" s="765">
        <v>1064</v>
      </c>
      <c r="R454" s="765">
        <v>1077</v>
      </c>
      <c r="S454" s="765">
        <v>1090</v>
      </c>
      <c r="T454" s="765">
        <v>1108</v>
      </c>
      <c r="U454" s="765">
        <v>1130</v>
      </c>
      <c r="V454" s="765">
        <v>1146</v>
      </c>
      <c r="W454" s="765">
        <v>1257</v>
      </c>
      <c r="X454" s="765">
        <v>1275</v>
      </c>
      <c r="Y454" s="765">
        <v>1294</v>
      </c>
      <c r="Z454" s="765">
        <v>1315</v>
      </c>
      <c r="AA454" s="765">
        <v>1335</v>
      </c>
      <c r="AB454" s="765">
        <v>1356</v>
      </c>
      <c r="AC454" s="765">
        <v>1373</v>
      </c>
      <c r="AD454" s="765">
        <v>1394</v>
      </c>
      <c r="AE454" s="765">
        <v>1416</v>
      </c>
      <c r="AF454" s="765">
        <v>1438</v>
      </c>
      <c r="AG454" s="765">
        <v>1455</v>
      </c>
      <c r="AH454" s="765">
        <v>1476</v>
      </c>
      <c r="AI454" s="765">
        <v>1495</v>
      </c>
      <c r="AJ454" s="765">
        <v>1518</v>
      </c>
      <c r="AK454" s="765">
        <v>1537</v>
      </c>
      <c r="AL454" s="765">
        <v>1559</v>
      </c>
      <c r="AM454" s="765">
        <v>1579</v>
      </c>
      <c r="AN454" s="765">
        <v>1600</v>
      </c>
      <c r="AO454" s="765">
        <v>1621</v>
      </c>
      <c r="AP454" s="765">
        <v>1643</v>
      </c>
      <c r="AQ454" s="763" t="s">
        <v>14</v>
      </c>
    </row>
    <row r="455" spans="1:43" ht="13.5" thickBot="1">
      <c r="A455" s="763" t="s">
        <v>15</v>
      </c>
      <c r="B455" s="764">
        <v>891</v>
      </c>
      <c r="C455" s="764">
        <v>905</v>
      </c>
      <c r="D455" s="764">
        <v>918</v>
      </c>
      <c r="E455" s="764">
        <v>932</v>
      </c>
      <c r="F455" s="764">
        <v>943</v>
      </c>
      <c r="G455" s="764">
        <v>957</v>
      </c>
      <c r="H455" s="764">
        <v>968</v>
      </c>
      <c r="I455" s="764">
        <v>982</v>
      </c>
      <c r="J455" s="764">
        <v>994</v>
      </c>
      <c r="K455" s="764">
        <v>1007</v>
      </c>
      <c r="L455" s="764">
        <v>1021</v>
      </c>
      <c r="M455" s="764">
        <v>1031</v>
      </c>
      <c r="N455" s="764">
        <v>1045</v>
      </c>
      <c r="O455" s="764">
        <v>1057</v>
      </c>
      <c r="P455" s="764">
        <v>1069</v>
      </c>
      <c r="Q455" s="764">
        <v>1083</v>
      </c>
      <c r="R455" s="764">
        <v>1093</v>
      </c>
      <c r="S455" s="764">
        <v>1115</v>
      </c>
      <c r="T455" s="764">
        <v>1132</v>
      </c>
      <c r="U455" s="764">
        <v>1150</v>
      </c>
      <c r="V455" s="764">
        <v>1168</v>
      </c>
      <c r="W455" s="764">
        <v>1279</v>
      </c>
      <c r="X455" s="764">
        <v>1297</v>
      </c>
      <c r="Y455" s="764">
        <v>1319</v>
      </c>
      <c r="Z455" s="764">
        <v>1339</v>
      </c>
      <c r="AA455" s="764">
        <v>1360</v>
      </c>
      <c r="AB455" s="764">
        <v>1380</v>
      </c>
      <c r="AC455" s="764">
        <v>1399</v>
      </c>
      <c r="AD455" s="764">
        <v>1421</v>
      </c>
      <c r="AE455" s="764">
        <v>1441</v>
      </c>
      <c r="AF455" s="764">
        <v>1464</v>
      </c>
      <c r="AG455" s="764">
        <v>1483</v>
      </c>
      <c r="AH455" s="764">
        <v>1503</v>
      </c>
      <c r="AI455" s="764">
        <v>1525</v>
      </c>
      <c r="AJ455" s="764">
        <v>1547</v>
      </c>
      <c r="AK455" s="764">
        <v>1566</v>
      </c>
      <c r="AL455" s="764">
        <v>1589</v>
      </c>
      <c r="AM455" s="764">
        <v>1612</v>
      </c>
      <c r="AN455" s="764">
        <v>1632</v>
      </c>
      <c r="AO455" s="764">
        <v>1654</v>
      </c>
      <c r="AP455" s="764">
        <v>1676</v>
      </c>
      <c r="AQ455" s="763" t="s">
        <v>15</v>
      </c>
    </row>
    <row r="456" spans="1:43" ht="13.5" thickBot="1">
      <c r="A456" s="763" t="s">
        <v>16</v>
      </c>
      <c r="B456" s="765">
        <v>906</v>
      </c>
      <c r="C456" s="765">
        <v>919</v>
      </c>
      <c r="D456" s="765">
        <v>934</v>
      </c>
      <c r="E456" s="765">
        <v>945</v>
      </c>
      <c r="F456" s="765">
        <v>960</v>
      </c>
      <c r="G456" s="765">
        <v>971</v>
      </c>
      <c r="H456" s="765">
        <v>984</v>
      </c>
      <c r="I456" s="765">
        <v>997</v>
      </c>
      <c r="J456" s="765">
        <v>1009</v>
      </c>
      <c r="K456" s="765">
        <v>1025</v>
      </c>
      <c r="L456" s="765">
        <v>1037</v>
      </c>
      <c r="M456" s="765">
        <v>1048</v>
      </c>
      <c r="N456" s="765">
        <v>1061</v>
      </c>
      <c r="O456" s="765">
        <v>1075</v>
      </c>
      <c r="P456" s="765">
        <v>1087</v>
      </c>
      <c r="Q456" s="765">
        <v>1101</v>
      </c>
      <c r="R456" s="765">
        <v>1116</v>
      </c>
      <c r="S456" s="765">
        <v>1134</v>
      </c>
      <c r="T456" s="765">
        <v>1152</v>
      </c>
      <c r="U456" s="765">
        <v>1171</v>
      </c>
      <c r="V456" s="765">
        <v>1189</v>
      </c>
      <c r="W456" s="765">
        <v>1303</v>
      </c>
      <c r="X456" s="765">
        <v>1320</v>
      </c>
      <c r="Y456" s="765">
        <v>1343</v>
      </c>
      <c r="Z456" s="765">
        <v>1363</v>
      </c>
      <c r="AA456" s="765">
        <v>1386</v>
      </c>
      <c r="AB456" s="765">
        <v>1403</v>
      </c>
      <c r="AC456" s="765">
        <v>1425</v>
      </c>
      <c r="AD456" s="765">
        <v>1448</v>
      </c>
      <c r="AE456" s="765">
        <v>1468</v>
      </c>
      <c r="AF456" s="765">
        <v>1490</v>
      </c>
      <c r="AG456" s="765">
        <v>1509</v>
      </c>
      <c r="AH456" s="765">
        <v>1534</v>
      </c>
      <c r="AI456" s="765">
        <v>1554</v>
      </c>
      <c r="AJ456" s="765">
        <v>1576</v>
      </c>
      <c r="AK456" s="765">
        <v>1598</v>
      </c>
      <c r="AL456" s="765">
        <v>1619</v>
      </c>
      <c r="AM456" s="765">
        <v>1643</v>
      </c>
      <c r="AN456" s="765">
        <v>1663</v>
      </c>
      <c r="AO456" s="765">
        <v>1686</v>
      </c>
      <c r="AP456" s="765">
        <v>1707</v>
      </c>
      <c r="AQ456" s="763" t="s">
        <v>16</v>
      </c>
    </row>
    <row r="457" spans="1:43" ht="13.5" thickBot="1">
      <c r="A457" s="763" t="s">
        <v>17</v>
      </c>
      <c r="B457" s="764">
        <v>919</v>
      </c>
      <c r="C457" s="764">
        <v>934</v>
      </c>
      <c r="D457" s="764">
        <v>947</v>
      </c>
      <c r="E457" s="764">
        <v>960</v>
      </c>
      <c r="F457" s="764">
        <v>972</v>
      </c>
      <c r="G457" s="764">
        <v>984</v>
      </c>
      <c r="H457" s="764">
        <v>998</v>
      </c>
      <c r="I457" s="764">
        <v>1012</v>
      </c>
      <c r="J457" s="764">
        <v>1026</v>
      </c>
      <c r="K457" s="764">
        <v>1037</v>
      </c>
      <c r="L457" s="764">
        <v>1053</v>
      </c>
      <c r="M457" s="764">
        <v>1063</v>
      </c>
      <c r="N457" s="764">
        <v>1077</v>
      </c>
      <c r="O457" s="764">
        <v>1090</v>
      </c>
      <c r="P457" s="764">
        <v>1104</v>
      </c>
      <c r="Q457" s="764">
        <v>1117</v>
      </c>
      <c r="R457" s="764">
        <v>1135</v>
      </c>
      <c r="S457" s="764">
        <v>1155</v>
      </c>
      <c r="T457" s="764">
        <v>1172</v>
      </c>
      <c r="U457" s="764">
        <v>1194</v>
      </c>
      <c r="V457" s="764">
        <v>1211</v>
      </c>
      <c r="W457" s="764">
        <v>1325</v>
      </c>
      <c r="X457" s="764">
        <v>1345</v>
      </c>
      <c r="Y457" s="764">
        <v>1366</v>
      </c>
      <c r="Z457" s="764">
        <v>1387</v>
      </c>
      <c r="AA457" s="764">
        <v>1409</v>
      </c>
      <c r="AB457" s="764">
        <v>1430</v>
      </c>
      <c r="AC457" s="764">
        <v>1451</v>
      </c>
      <c r="AD457" s="764">
        <v>1472</v>
      </c>
      <c r="AE457" s="764">
        <v>1494</v>
      </c>
      <c r="AF457" s="764">
        <v>1518</v>
      </c>
      <c r="AG457" s="764">
        <v>1538</v>
      </c>
      <c r="AH457" s="764">
        <v>1562</v>
      </c>
      <c r="AI457" s="764">
        <v>1584</v>
      </c>
      <c r="AJ457" s="764">
        <v>1604</v>
      </c>
      <c r="AK457" s="764">
        <v>1629</v>
      </c>
      <c r="AL457" s="764">
        <v>1649</v>
      </c>
      <c r="AM457" s="764">
        <v>1672</v>
      </c>
      <c r="AN457" s="764">
        <v>1695</v>
      </c>
      <c r="AO457" s="764">
        <v>1719</v>
      </c>
      <c r="AP457" s="764">
        <v>1740</v>
      </c>
      <c r="AQ457" s="763" t="s">
        <v>17</v>
      </c>
    </row>
    <row r="458" spans="1:43" ht="13.5" thickBot="1">
      <c r="A458" s="763" t="s">
        <v>18</v>
      </c>
      <c r="B458" s="765">
        <v>1007</v>
      </c>
      <c r="C458" s="765">
        <v>1022</v>
      </c>
      <c r="D458" s="765">
        <v>1037</v>
      </c>
      <c r="E458" s="765">
        <v>1050</v>
      </c>
      <c r="F458" s="765">
        <v>1062</v>
      </c>
      <c r="G458" s="765">
        <v>1077</v>
      </c>
      <c r="H458" s="765">
        <v>1090</v>
      </c>
      <c r="I458" s="765">
        <v>1106</v>
      </c>
      <c r="J458" s="765">
        <v>1119</v>
      </c>
      <c r="K458" s="765">
        <v>1135</v>
      </c>
      <c r="L458" s="765">
        <v>1148</v>
      </c>
      <c r="M458" s="765">
        <v>1163</v>
      </c>
      <c r="N458" s="765">
        <v>1178</v>
      </c>
      <c r="O458" s="765">
        <v>1191</v>
      </c>
      <c r="P458" s="765">
        <v>1206</v>
      </c>
      <c r="Q458" s="765">
        <v>1222</v>
      </c>
      <c r="R458" s="765">
        <v>1241</v>
      </c>
      <c r="S458" s="765">
        <v>1263</v>
      </c>
      <c r="T458" s="765">
        <v>1284</v>
      </c>
      <c r="U458" s="765">
        <v>1305</v>
      </c>
      <c r="V458" s="765">
        <v>1326</v>
      </c>
      <c r="W458" s="765">
        <v>1347</v>
      </c>
      <c r="X458" s="765">
        <v>1369</v>
      </c>
      <c r="Y458" s="765">
        <v>1390</v>
      </c>
      <c r="Z458" s="765">
        <v>1412</v>
      </c>
      <c r="AA458" s="765">
        <v>1432</v>
      </c>
      <c r="AB458" s="765">
        <v>1455</v>
      </c>
      <c r="AC458" s="765">
        <v>1478</v>
      </c>
      <c r="AD458" s="765">
        <v>1499</v>
      </c>
      <c r="AE458" s="765">
        <v>1523</v>
      </c>
      <c r="AF458" s="765">
        <v>1544</v>
      </c>
      <c r="AG458" s="765">
        <v>1566</v>
      </c>
      <c r="AH458" s="765">
        <v>1589</v>
      </c>
      <c r="AI458" s="765">
        <v>1613</v>
      </c>
      <c r="AJ458" s="765">
        <v>1635</v>
      </c>
      <c r="AK458" s="765">
        <v>1657</v>
      </c>
      <c r="AL458" s="765">
        <v>1680</v>
      </c>
      <c r="AM458" s="765">
        <v>1703</v>
      </c>
      <c r="AN458" s="765">
        <v>1726</v>
      </c>
      <c r="AO458" s="765">
        <v>1751</v>
      </c>
      <c r="AP458" s="765">
        <v>1772</v>
      </c>
      <c r="AQ458" s="763" t="s">
        <v>18</v>
      </c>
    </row>
    <row r="459" spans="1:43" ht="13.5" thickBot="1">
      <c r="A459" s="763" t="s">
        <v>19</v>
      </c>
      <c r="B459" s="764">
        <v>1022</v>
      </c>
      <c r="C459" s="764">
        <v>1035</v>
      </c>
      <c r="D459" s="764">
        <v>1050</v>
      </c>
      <c r="E459" s="764">
        <v>1062</v>
      </c>
      <c r="F459" s="764">
        <v>1077</v>
      </c>
      <c r="G459" s="764">
        <v>1090</v>
      </c>
      <c r="H459" s="764">
        <v>1106</v>
      </c>
      <c r="I459" s="764">
        <v>1121</v>
      </c>
      <c r="J459" s="764">
        <v>1136</v>
      </c>
      <c r="K459" s="764">
        <v>1150</v>
      </c>
      <c r="L459" s="764">
        <v>1164</v>
      </c>
      <c r="M459" s="764">
        <v>1179</v>
      </c>
      <c r="N459" s="764">
        <v>1194</v>
      </c>
      <c r="O459" s="764">
        <v>1208</v>
      </c>
      <c r="P459" s="764">
        <v>1224</v>
      </c>
      <c r="Q459" s="764">
        <v>1241</v>
      </c>
      <c r="R459" s="764">
        <v>1262</v>
      </c>
      <c r="S459" s="764">
        <v>1284</v>
      </c>
      <c r="T459" s="764">
        <v>1306</v>
      </c>
      <c r="U459" s="764">
        <v>1330</v>
      </c>
      <c r="V459" s="764">
        <v>1347</v>
      </c>
      <c r="W459" s="764">
        <v>1370</v>
      </c>
      <c r="X459" s="764">
        <v>1391</v>
      </c>
      <c r="Y459" s="764">
        <v>1414</v>
      </c>
      <c r="Z459" s="764">
        <v>1439</v>
      </c>
      <c r="AA459" s="764">
        <v>1457</v>
      </c>
      <c r="AB459" s="764">
        <v>1481</v>
      </c>
      <c r="AC459" s="764">
        <v>1502</v>
      </c>
      <c r="AD459" s="764">
        <v>1526</v>
      </c>
      <c r="AE459" s="764">
        <v>1549</v>
      </c>
      <c r="AF459" s="764">
        <v>1572</v>
      </c>
      <c r="AG459" s="764">
        <v>1595</v>
      </c>
      <c r="AH459" s="764">
        <v>1618</v>
      </c>
      <c r="AI459" s="764">
        <v>1643</v>
      </c>
      <c r="AJ459" s="764">
        <v>1664</v>
      </c>
      <c r="AK459" s="764">
        <v>1689</v>
      </c>
      <c r="AL459" s="764">
        <v>1710</v>
      </c>
      <c r="AM459" s="764">
        <v>1737</v>
      </c>
      <c r="AN459" s="764">
        <v>1757</v>
      </c>
      <c r="AO459" s="764">
        <v>1782</v>
      </c>
      <c r="AP459" s="764">
        <v>1804</v>
      </c>
      <c r="AQ459" s="763" t="s">
        <v>19</v>
      </c>
    </row>
    <row r="460" spans="1:43" ht="13.5" thickBot="1"/>
    <row r="461" spans="1:43" ht="13.5" thickBot="1">
      <c r="A461" s="767"/>
      <c r="B461" s="763" t="s">
        <v>88</v>
      </c>
      <c r="C461" s="763" t="s">
        <v>89</v>
      </c>
      <c r="D461" s="763" t="s">
        <v>90</v>
      </c>
      <c r="E461" s="763" t="s">
        <v>91</v>
      </c>
      <c r="F461" s="763" t="s">
        <v>92</v>
      </c>
      <c r="G461" s="763" t="s">
        <v>93</v>
      </c>
      <c r="H461" s="763" t="s">
        <v>94</v>
      </c>
      <c r="I461" s="763" t="s">
        <v>95</v>
      </c>
      <c r="J461" s="763" t="s">
        <v>96</v>
      </c>
      <c r="K461" s="763" t="s">
        <v>97</v>
      </c>
      <c r="L461" s="763" t="s">
        <v>138</v>
      </c>
      <c r="M461" s="763" t="s">
        <v>139</v>
      </c>
      <c r="N461" s="763" t="s">
        <v>140</v>
      </c>
      <c r="O461" s="763" t="s">
        <v>141</v>
      </c>
      <c r="P461" s="763" t="s">
        <v>142</v>
      </c>
      <c r="Q461" s="16"/>
    </row>
    <row r="462" spans="1:43" ht="13.5" thickBot="1">
      <c r="A462" s="763" t="s">
        <v>106</v>
      </c>
      <c r="B462" s="764">
        <v>1129</v>
      </c>
      <c r="C462" s="764">
        <v>1141</v>
      </c>
      <c r="D462" s="764">
        <v>1152</v>
      </c>
      <c r="E462" s="764">
        <v>1164</v>
      </c>
      <c r="F462" s="765">
        <v>1178</v>
      </c>
      <c r="G462" s="764">
        <v>1189</v>
      </c>
      <c r="H462" s="764">
        <v>1203</v>
      </c>
      <c r="I462" s="764">
        <v>1216</v>
      </c>
      <c r="J462" s="764">
        <v>1228</v>
      </c>
      <c r="K462" s="765">
        <v>1241</v>
      </c>
      <c r="L462" s="764">
        <v>1254</v>
      </c>
      <c r="M462" s="764">
        <v>1267</v>
      </c>
      <c r="N462" s="764">
        <v>1280</v>
      </c>
      <c r="O462" s="764">
        <v>1292</v>
      </c>
      <c r="P462" s="764">
        <v>1306</v>
      </c>
      <c r="Q462" s="763" t="s">
        <v>106</v>
      </c>
    </row>
    <row r="463" spans="1:43" ht="13.5" thickBot="1">
      <c r="A463" s="763" t="s">
        <v>107</v>
      </c>
      <c r="B463" s="764">
        <v>1158</v>
      </c>
      <c r="C463" s="764">
        <v>1171</v>
      </c>
      <c r="D463" s="764">
        <v>1184</v>
      </c>
      <c r="E463" s="764">
        <v>1196</v>
      </c>
      <c r="F463" s="765">
        <v>1209</v>
      </c>
      <c r="G463" s="764">
        <v>1224</v>
      </c>
      <c r="H463" s="764">
        <v>1237</v>
      </c>
      <c r="I463" s="764">
        <v>1250</v>
      </c>
      <c r="J463" s="764">
        <v>1263</v>
      </c>
      <c r="K463" s="765">
        <v>1275</v>
      </c>
      <c r="L463" s="764">
        <v>1289</v>
      </c>
      <c r="M463" s="764">
        <v>1304</v>
      </c>
      <c r="N463" s="764">
        <v>1317</v>
      </c>
      <c r="O463" s="764">
        <v>1332</v>
      </c>
      <c r="P463" s="764">
        <v>1345</v>
      </c>
      <c r="Q463" s="763" t="s">
        <v>107</v>
      </c>
    </row>
    <row r="464" spans="1:43" ht="13.5" thickBot="1">
      <c r="A464" s="763" t="s">
        <v>108</v>
      </c>
      <c r="B464" s="764">
        <v>1186</v>
      </c>
      <c r="C464" s="764">
        <v>1202</v>
      </c>
      <c r="D464" s="764">
        <v>1214</v>
      </c>
      <c r="E464" s="764">
        <v>1228</v>
      </c>
      <c r="F464" s="765">
        <v>1241</v>
      </c>
      <c r="G464" s="764">
        <v>1257</v>
      </c>
      <c r="H464" s="764">
        <v>1270</v>
      </c>
      <c r="I464" s="764">
        <v>1284</v>
      </c>
      <c r="J464" s="764">
        <v>1297</v>
      </c>
      <c r="K464" s="765">
        <v>1311</v>
      </c>
      <c r="L464" s="764">
        <v>1325</v>
      </c>
      <c r="M464" s="764">
        <v>1339</v>
      </c>
      <c r="N464" s="764">
        <v>1352</v>
      </c>
      <c r="O464" s="764">
        <v>1367</v>
      </c>
      <c r="P464" s="764">
        <v>1382</v>
      </c>
      <c r="Q464" s="763" t="s">
        <v>108</v>
      </c>
    </row>
    <row r="465" spans="1:17" ht="13.5" thickBot="1">
      <c r="A465" s="763" t="s">
        <v>109</v>
      </c>
      <c r="B465" s="764">
        <v>1219</v>
      </c>
      <c r="C465" s="764">
        <v>1233</v>
      </c>
      <c r="D465" s="764">
        <v>1245</v>
      </c>
      <c r="E465" s="764">
        <v>1260</v>
      </c>
      <c r="F465" s="765">
        <v>1274</v>
      </c>
      <c r="G465" s="764">
        <v>1289</v>
      </c>
      <c r="H465" s="764">
        <v>1304</v>
      </c>
      <c r="I465" s="764">
        <v>1318</v>
      </c>
      <c r="J465" s="764">
        <v>1333</v>
      </c>
      <c r="K465" s="765">
        <v>1346</v>
      </c>
      <c r="L465" s="764">
        <v>1361</v>
      </c>
      <c r="M465" s="764">
        <v>1373</v>
      </c>
      <c r="N465" s="764">
        <v>1390</v>
      </c>
      <c r="O465" s="764">
        <v>1403</v>
      </c>
      <c r="P465" s="764">
        <v>1418</v>
      </c>
      <c r="Q465" s="763" t="s">
        <v>109</v>
      </c>
    </row>
    <row r="466" spans="1:17" ht="13.5" thickBot="1">
      <c r="A466" s="763" t="s">
        <v>110</v>
      </c>
      <c r="B466" s="764">
        <v>1250</v>
      </c>
      <c r="C466" s="764">
        <v>1263</v>
      </c>
      <c r="D466" s="764">
        <v>1279</v>
      </c>
      <c r="E466" s="764">
        <v>1292</v>
      </c>
      <c r="F466" s="765">
        <v>1307</v>
      </c>
      <c r="G466" s="764">
        <v>1320</v>
      </c>
      <c r="H466" s="764">
        <v>1336</v>
      </c>
      <c r="I466" s="764">
        <v>1352</v>
      </c>
      <c r="J466" s="764">
        <v>1367</v>
      </c>
      <c r="K466" s="765">
        <v>1384</v>
      </c>
      <c r="L466" s="764">
        <v>1396</v>
      </c>
      <c r="M466" s="764">
        <v>1412</v>
      </c>
      <c r="N466" s="764">
        <v>1426</v>
      </c>
      <c r="O466" s="764">
        <v>1441</v>
      </c>
      <c r="P466" s="764">
        <v>1456</v>
      </c>
      <c r="Q466" s="763" t="s">
        <v>110</v>
      </c>
    </row>
    <row r="467" spans="1:17" ht="13.5" thickBot="1">
      <c r="A467" s="763" t="s">
        <v>111</v>
      </c>
      <c r="B467" s="764">
        <v>1280</v>
      </c>
      <c r="C467" s="764">
        <v>1294</v>
      </c>
      <c r="D467" s="764">
        <v>1309</v>
      </c>
      <c r="E467" s="764">
        <v>1325</v>
      </c>
      <c r="F467" s="765">
        <v>1341</v>
      </c>
      <c r="G467" s="764">
        <v>1357</v>
      </c>
      <c r="H467" s="764">
        <v>1370</v>
      </c>
      <c r="I467" s="764">
        <v>1387</v>
      </c>
      <c r="J467" s="764">
        <v>1400</v>
      </c>
      <c r="K467" s="765">
        <v>1417</v>
      </c>
      <c r="L467" s="764">
        <v>1431</v>
      </c>
      <c r="M467" s="764">
        <v>1448</v>
      </c>
      <c r="N467" s="764">
        <v>1465</v>
      </c>
      <c r="O467" s="764">
        <v>1478</v>
      </c>
      <c r="P467" s="764">
        <v>1494</v>
      </c>
      <c r="Q467" s="763" t="s">
        <v>111</v>
      </c>
    </row>
    <row r="468" spans="1:17" ht="13.5" thickBot="1">
      <c r="A468" s="763" t="s">
        <v>112</v>
      </c>
      <c r="B468" s="764">
        <v>1311</v>
      </c>
      <c r="C468" s="764">
        <v>1330</v>
      </c>
      <c r="D468" s="764">
        <v>1342</v>
      </c>
      <c r="E468" s="764">
        <v>1359</v>
      </c>
      <c r="F468" s="765">
        <v>1373</v>
      </c>
      <c r="G468" s="764">
        <v>1388</v>
      </c>
      <c r="H468" s="764">
        <v>1403</v>
      </c>
      <c r="I468" s="764">
        <v>1421</v>
      </c>
      <c r="J468" s="764">
        <v>1439</v>
      </c>
      <c r="K468" s="765">
        <v>1453</v>
      </c>
      <c r="L468" s="764">
        <v>1469</v>
      </c>
      <c r="M468" s="764">
        <v>1484</v>
      </c>
      <c r="N468" s="764">
        <v>1500</v>
      </c>
      <c r="O468" s="764">
        <v>1518</v>
      </c>
      <c r="P468" s="764">
        <v>1535</v>
      </c>
      <c r="Q468" s="763" t="s">
        <v>112</v>
      </c>
    </row>
    <row r="469" spans="1:17" ht="13.5" thickBot="1">
      <c r="A469" s="763" t="s">
        <v>113</v>
      </c>
      <c r="B469" s="764">
        <v>1342</v>
      </c>
      <c r="C469" s="764">
        <v>1359</v>
      </c>
      <c r="D469" s="764">
        <v>1373</v>
      </c>
      <c r="E469" s="764">
        <v>1391</v>
      </c>
      <c r="F469" s="765">
        <v>1409</v>
      </c>
      <c r="G469" s="764">
        <v>1424</v>
      </c>
      <c r="H469" s="764">
        <v>1441</v>
      </c>
      <c r="I469" s="764">
        <v>1455</v>
      </c>
      <c r="J469" s="764">
        <v>1471</v>
      </c>
      <c r="K469" s="765">
        <v>1490</v>
      </c>
      <c r="L469" s="764">
        <v>1505</v>
      </c>
      <c r="M469" s="764">
        <v>1523</v>
      </c>
      <c r="N469" s="764">
        <v>1538</v>
      </c>
      <c r="O469" s="764">
        <v>1555</v>
      </c>
      <c r="P469" s="764">
        <v>1572</v>
      </c>
      <c r="Q469" s="763" t="s">
        <v>113</v>
      </c>
    </row>
    <row r="470" spans="1:17" ht="13.5" thickBot="1">
      <c r="A470" s="763" t="s">
        <v>114</v>
      </c>
      <c r="B470" s="764">
        <v>1373</v>
      </c>
      <c r="C470" s="764">
        <v>1390</v>
      </c>
      <c r="D470" s="764">
        <v>1409</v>
      </c>
      <c r="E470" s="764">
        <v>1424</v>
      </c>
      <c r="F470" s="765">
        <v>1441</v>
      </c>
      <c r="G470" s="764">
        <v>1456</v>
      </c>
      <c r="H470" s="764">
        <v>1475</v>
      </c>
      <c r="I470" s="764">
        <v>1492</v>
      </c>
      <c r="J470" s="764">
        <v>1508</v>
      </c>
      <c r="K470" s="765">
        <v>1525</v>
      </c>
      <c r="L470" s="764">
        <v>1541</v>
      </c>
      <c r="M470" s="764">
        <v>1559</v>
      </c>
      <c r="N470" s="764">
        <v>1576</v>
      </c>
      <c r="O470" s="764">
        <v>1592</v>
      </c>
      <c r="P470" s="764">
        <v>1613</v>
      </c>
      <c r="Q470" s="763" t="s">
        <v>114</v>
      </c>
    </row>
    <row r="471" spans="1:17" ht="13.5" thickBot="1">
      <c r="A471" s="763" t="s">
        <v>115</v>
      </c>
      <c r="B471" s="764">
        <v>1404</v>
      </c>
      <c r="C471" s="764">
        <v>1424</v>
      </c>
      <c r="D471" s="764">
        <v>1441</v>
      </c>
      <c r="E471" s="764">
        <v>1456</v>
      </c>
      <c r="F471" s="765">
        <v>1475</v>
      </c>
      <c r="G471" s="764">
        <v>1493</v>
      </c>
      <c r="H471" s="764">
        <v>1508</v>
      </c>
      <c r="I471" s="764">
        <v>1526</v>
      </c>
      <c r="J471" s="764">
        <v>1544</v>
      </c>
      <c r="K471" s="765">
        <v>1562</v>
      </c>
      <c r="L471" s="764">
        <v>1578</v>
      </c>
      <c r="M471" s="764">
        <v>1598</v>
      </c>
      <c r="N471" s="764">
        <v>1614</v>
      </c>
      <c r="O471" s="764">
        <v>1632</v>
      </c>
      <c r="P471" s="764">
        <v>1650</v>
      </c>
      <c r="Q471" s="763" t="s">
        <v>115</v>
      </c>
    </row>
    <row r="472" spans="1:17" ht="13.5" thickBot="1">
      <c r="A472" s="763" t="s">
        <v>7</v>
      </c>
      <c r="B472" s="764">
        <v>1439</v>
      </c>
      <c r="C472" s="764">
        <v>1455</v>
      </c>
      <c r="D472" s="764">
        <v>1471</v>
      </c>
      <c r="E472" s="764">
        <v>1492</v>
      </c>
      <c r="F472" s="765">
        <v>1508</v>
      </c>
      <c r="G472" s="764">
        <v>1526</v>
      </c>
      <c r="H472" s="764">
        <v>1544</v>
      </c>
      <c r="I472" s="764">
        <v>1562</v>
      </c>
      <c r="J472" s="764">
        <v>1579</v>
      </c>
      <c r="K472" s="765">
        <v>1598</v>
      </c>
      <c r="L472" s="764">
        <v>1615</v>
      </c>
      <c r="M472" s="764">
        <v>1635</v>
      </c>
      <c r="N472" s="764">
        <v>1652</v>
      </c>
      <c r="O472" s="764">
        <v>1670</v>
      </c>
      <c r="P472" s="764">
        <v>1690</v>
      </c>
      <c r="Q472" s="763" t="s">
        <v>7</v>
      </c>
    </row>
    <row r="473" spans="1:17" ht="13.5" thickBot="1">
      <c r="A473" s="763" t="s">
        <v>8</v>
      </c>
      <c r="B473" s="764">
        <v>1469</v>
      </c>
      <c r="C473" s="764">
        <v>1485</v>
      </c>
      <c r="D473" s="764">
        <v>1505</v>
      </c>
      <c r="E473" s="764">
        <v>1524</v>
      </c>
      <c r="F473" s="765">
        <v>1541</v>
      </c>
      <c r="G473" s="764">
        <v>1561</v>
      </c>
      <c r="H473" s="764">
        <v>1578</v>
      </c>
      <c r="I473" s="764">
        <v>1598</v>
      </c>
      <c r="J473" s="764">
        <v>1615</v>
      </c>
      <c r="K473" s="765">
        <v>1635</v>
      </c>
      <c r="L473" s="764">
        <v>1654</v>
      </c>
      <c r="M473" s="764">
        <v>1672</v>
      </c>
      <c r="N473" s="764">
        <v>1691</v>
      </c>
      <c r="O473" s="764">
        <v>1710</v>
      </c>
      <c r="P473" s="764">
        <v>1729</v>
      </c>
      <c r="Q473" s="763" t="s">
        <v>8</v>
      </c>
    </row>
    <row r="474" spans="1:17" ht="13.5" thickBot="1">
      <c r="A474" s="763" t="s">
        <v>9</v>
      </c>
      <c r="B474" s="764">
        <v>1500</v>
      </c>
      <c r="C474" s="764">
        <v>1522</v>
      </c>
      <c r="D474" s="764">
        <v>1538</v>
      </c>
      <c r="E474" s="764">
        <v>1558</v>
      </c>
      <c r="F474" s="765">
        <v>1576</v>
      </c>
      <c r="G474" s="764">
        <v>1597</v>
      </c>
      <c r="H474" s="764">
        <v>1614</v>
      </c>
      <c r="I474" s="764">
        <v>1634</v>
      </c>
      <c r="J474" s="764">
        <v>1652</v>
      </c>
      <c r="K474" s="765">
        <v>1670</v>
      </c>
      <c r="L474" s="764">
        <v>1691</v>
      </c>
      <c r="M474" s="764">
        <v>1710</v>
      </c>
      <c r="N474" s="764">
        <v>1729</v>
      </c>
      <c r="O474" s="764">
        <v>1750</v>
      </c>
      <c r="P474" s="764">
        <v>1768</v>
      </c>
      <c r="Q474" s="763" t="s">
        <v>9</v>
      </c>
    </row>
    <row r="475" spans="1:17" ht="13.5" thickBot="1">
      <c r="A475" s="763" t="s">
        <v>10</v>
      </c>
      <c r="B475" s="764">
        <v>1535</v>
      </c>
      <c r="C475" s="764">
        <v>1552</v>
      </c>
      <c r="D475" s="764">
        <v>1572</v>
      </c>
      <c r="E475" s="764">
        <v>1589</v>
      </c>
      <c r="F475" s="765">
        <v>1612</v>
      </c>
      <c r="G475" s="764">
        <v>1630</v>
      </c>
      <c r="H475" s="764">
        <v>1649</v>
      </c>
      <c r="I475" s="764">
        <v>1669</v>
      </c>
      <c r="J475" s="764">
        <v>1690</v>
      </c>
      <c r="K475" s="765">
        <v>1708</v>
      </c>
      <c r="L475" s="764">
        <v>1728</v>
      </c>
      <c r="M475" s="764">
        <v>1750</v>
      </c>
      <c r="N475" s="764">
        <v>1768</v>
      </c>
      <c r="O475" s="764">
        <v>1789</v>
      </c>
      <c r="P475" s="764">
        <v>1809</v>
      </c>
      <c r="Q475" s="763" t="s">
        <v>10</v>
      </c>
    </row>
    <row r="476" spans="1:17" ht="13.5" thickBot="1">
      <c r="A476" s="763" t="s">
        <v>11</v>
      </c>
      <c r="B476" s="764">
        <v>1565</v>
      </c>
      <c r="C476" s="764">
        <v>1586</v>
      </c>
      <c r="D476" s="764">
        <v>1604</v>
      </c>
      <c r="E476" s="764">
        <v>1627</v>
      </c>
      <c r="F476" s="765">
        <v>1644</v>
      </c>
      <c r="G476" s="764">
        <v>1666</v>
      </c>
      <c r="H476" s="764">
        <v>1684</v>
      </c>
      <c r="I476" s="764">
        <v>1706</v>
      </c>
      <c r="J476" s="764">
        <v>1725</v>
      </c>
      <c r="K476" s="765">
        <v>1749</v>
      </c>
      <c r="L476" s="764">
        <v>1766</v>
      </c>
      <c r="M476" s="764">
        <v>1786</v>
      </c>
      <c r="N476" s="764">
        <v>1805</v>
      </c>
      <c r="O476" s="764">
        <v>1827</v>
      </c>
      <c r="P476" s="764">
        <v>1848</v>
      </c>
      <c r="Q476" s="763" t="s">
        <v>11</v>
      </c>
    </row>
    <row r="477" spans="1:17" ht="13.5" thickBot="1">
      <c r="A477" s="763" t="s">
        <v>12</v>
      </c>
      <c r="B477" s="764">
        <v>1599</v>
      </c>
      <c r="C477" s="764">
        <v>1618</v>
      </c>
      <c r="D477" s="764">
        <v>1640</v>
      </c>
      <c r="E477" s="764">
        <v>1661</v>
      </c>
      <c r="F477" s="765">
        <v>1680</v>
      </c>
      <c r="G477" s="764">
        <v>1699</v>
      </c>
      <c r="H477" s="764">
        <v>1723</v>
      </c>
      <c r="I477" s="764">
        <v>1741</v>
      </c>
      <c r="J477" s="764">
        <v>1764</v>
      </c>
      <c r="K477" s="765">
        <v>1783</v>
      </c>
      <c r="L477" s="764">
        <v>1804</v>
      </c>
      <c r="M477" s="764">
        <v>1826</v>
      </c>
      <c r="N477" s="764">
        <v>1846</v>
      </c>
      <c r="O477" s="764">
        <v>1870</v>
      </c>
      <c r="P477" s="764">
        <v>1890</v>
      </c>
      <c r="Q477" s="763" t="s">
        <v>12</v>
      </c>
    </row>
    <row r="478" spans="1:17">
      <c r="A478" s="768" t="s">
        <v>13</v>
      </c>
      <c r="B478" s="764">
        <v>1630</v>
      </c>
      <c r="C478" s="764">
        <v>1652</v>
      </c>
      <c r="D478" s="764">
        <v>1673</v>
      </c>
      <c r="E478" s="764">
        <v>1694</v>
      </c>
      <c r="F478" s="765">
        <v>1714</v>
      </c>
      <c r="G478" s="764">
        <v>1737</v>
      </c>
      <c r="H478" s="764">
        <v>1756</v>
      </c>
      <c r="I478" s="764">
        <v>1778</v>
      </c>
      <c r="J478" s="764">
        <v>1798</v>
      </c>
      <c r="K478" s="765">
        <v>1820</v>
      </c>
      <c r="L478" s="764">
        <v>0</v>
      </c>
      <c r="M478" s="764">
        <v>0</v>
      </c>
      <c r="N478" s="764">
        <v>0</v>
      </c>
      <c r="O478" s="764">
        <v>0</v>
      </c>
      <c r="P478" s="764">
        <v>0</v>
      </c>
      <c r="Q478" s="768" t="s">
        <v>13</v>
      </c>
    </row>
    <row r="479" spans="1:17">
      <c r="A479" s="769" t="s">
        <v>14</v>
      </c>
      <c r="B479" s="764">
        <v>1664</v>
      </c>
      <c r="C479" s="764">
        <v>1684</v>
      </c>
      <c r="D479" s="764">
        <v>1707</v>
      </c>
      <c r="E479" s="764">
        <v>1728</v>
      </c>
      <c r="F479" s="765">
        <v>1751</v>
      </c>
      <c r="G479" s="764">
        <v>1770</v>
      </c>
      <c r="H479" s="764">
        <v>1794</v>
      </c>
      <c r="I479" s="764">
        <v>1816</v>
      </c>
      <c r="J479" s="764">
        <v>1839</v>
      </c>
      <c r="K479" s="765">
        <v>1858</v>
      </c>
      <c r="L479" s="764">
        <v>0</v>
      </c>
      <c r="M479" s="764">
        <v>0</v>
      </c>
      <c r="N479" s="764">
        <v>0</v>
      </c>
      <c r="O479" s="764">
        <v>0</v>
      </c>
      <c r="P479" s="764">
        <v>0</v>
      </c>
      <c r="Q479" s="769" t="s">
        <v>14</v>
      </c>
    </row>
    <row r="480" spans="1:17">
      <c r="A480" s="769" t="s">
        <v>15</v>
      </c>
      <c r="B480" s="737"/>
      <c r="C480" s="737"/>
      <c r="D480" s="737"/>
      <c r="E480" s="737"/>
      <c r="F480" s="737"/>
      <c r="G480" s="737"/>
      <c r="H480" s="737"/>
      <c r="I480" s="737"/>
      <c r="J480" s="737"/>
      <c r="K480" s="737"/>
      <c r="L480" s="737"/>
      <c r="M480" s="737"/>
      <c r="N480" s="737"/>
      <c r="O480" s="737"/>
      <c r="P480" s="737"/>
      <c r="Q480" s="769" t="s">
        <v>15</v>
      </c>
    </row>
    <row r="481" spans="1:17">
      <c r="A481" s="769" t="s">
        <v>16</v>
      </c>
      <c r="B481" s="737"/>
      <c r="C481" s="737"/>
      <c r="D481" s="737"/>
      <c r="E481" s="737"/>
      <c r="F481" s="737"/>
      <c r="G481" s="737"/>
      <c r="H481" s="737"/>
      <c r="I481" s="737"/>
      <c r="J481" s="737"/>
      <c r="K481" s="737"/>
      <c r="L481" s="737"/>
      <c r="M481" s="737"/>
      <c r="N481" s="737"/>
      <c r="O481" s="737"/>
      <c r="P481" s="737"/>
      <c r="Q481" s="769" t="s">
        <v>16</v>
      </c>
    </row>
    <row r="482" spans="1:17">
      <c r="A482" s="769" t="s">
        <v>17</v>
      </c>
      <c r="B482" s="737"/>
      <c r="C482" s="737"/>
      <c r="D482" s="737"/>
      <c r="E482" s="737"/>
      <c r="F482" s="737"/>
      <c r="G482" s="737"/>
      <c r="H482" s="737"/>
      <c r="I482" s="737"/>
      <c r="J482" s="737"/>
      <c r="K482" s="737"/>
      <c r="L482" s="737"/>
      <c r="M482" s="737"/>
      <c r="N482" s="737"/>
      <c r="O482" s="737"/>
      <c r="P482" s="737"/>
      <c r="Q482" s="769" t="s">
        <v>17</v>
      </c>
    </row>
    <row r="483" spans="1:17">
      <c r="A483" s="769" t="s">
        <v>18</v>
      </c>
      <c r="B483" s="737"/>
      <c r="C483" s="737"/>
      <c r="D483" s="737"/>
      <c r="E483" s="737"/>
      <c r="F483" s="737"/>
      <c r="G483" s="737"/>
      <c r="H483" s="737"/>
      <c r="I483" s="737"/>
      <c r="J483" s="737"/>
      <c r="K483" s="737"/>
      <c r="L483" s="737"/>
      <c r="M483" s="737"/>
      <c r="N483" s="737"/>
      <c r="O483" s="737"/>
      <c r="P483" s="737"/>
      <c r="Q483" s="769" t="s">
        <v>18</v>
      </c>
    </row>
    <row r="484" spans="1:17">
      <c r="A484" s="769">
        <v>3200</v>
      </c>
      <c r="B484" s="737"/>
      <c r="C484" s="737"/>
      <c r="D484" s="737"/>
      <c r="E484" s="737"/>
      <c r="F484" s="737"/>
      <c r="G484" s="737"/>
      <c r="H484" s="737"/>
      <c r="I484" s="737"/>
      <c r="J484" s="737"/>
      <c r="K484" s="737"/>
      <c r="L484" s="737"/>
      <c r="M484" s="737"/>
      <c r="N484" s="737"/>
      <c r="O484" s="737"/>
      <c r="P484" s="737"/>
      <c r="Q484" s="769">
        <v>3200</v>
      </c>
    </row>
    <row r="486" spans="1:17">
      <c r="A486" s="771">
        <v>345.42</v>
      </c>
      <c r="B486" s="775">
        <v>313.81</v>
      </c>
      <c r="C486" s="719">
        <v>94.647099999999995</v>
      </c>
      <c r="E486" s="757">
        <v>735.28</v>
      </c>
      <c r="F486" s="757">
        <v>579.16</v>
      </c>
    </row>
    <row r="487" spans="1:17">
      <c r="A487" s="772">
        <v>262.60000000000002</v>
      </c>
      <c r="B487" s="775">
        <v>422.28</v>
      </c>
      <c r="C487" s="719">
        <v>17.058900000000001</v>
      </c>
      <c r="E487" s="757">
        <v>735.28</v>
      </c>
      <c r="F487" s="757">
        <v>681.63</v>
      </c>
    </row>
    <row r="488" spans="1:17">
      <c r="A488" s="772">
        <v>151.5</v>
      </c>
      <c r="B488" s="775">
        <v>458.07</v>
      </c>
      <c r="C488" s="719">
        <v>19.190000000000001</v>
      </c>
      <c r="E488" s="757">
        <v>1005.96</v>
      </c>
      <c r="F488" s="757">
        <v>772.58</v>
      </c>
    </row>
    <row r="489" spans="1:17">
      <c r="A489" s="772">
        <v>73.73</v>
      </c>
      <c r="B489" s="775">
        <v>1361.7</v>
      </c>
      <c r="C489" s="719">
        <v>11.564499999999999</v>
      </c>
      <c r="E489" s="757">
        <v>1005.96</v>
      </c>
      <c r="F489" s="757">
        <v>1236.5999999999999</v>
      </c>
    </row>
    <row r="490" spans="1:17">
      <c r="A490" s="772">
        <v>64.64</v>
      </c>
      <c r="C490" s="719">
        <v>32.017000000000003</v>
      </c>
      <c r="E490" s="776"/>
    </row>
    <row r="491" spans="1:17">
      <c r="A491" s="772">
        <v>260.58</v>
      </c>
      <c r="B491" s="621">
        <v>243.64</v>
      </c>
      <c r="C491" s="719">
        <v>27.997199999999999</v>
      </c>
      <c r="E491" s="758"/>
    </row>
    <row r="492" spans="1:17">
      <c r="A492" s="773"/>
      <c r="B492" s="621">
        <v>285.25</v>
      </c>
      <c r="C492" s="719">
        <v>14.5642</v>
      </c>
      <c r="E492" s="777" t="s">
        <v>311</v>
      </c>
    </row>
    <row r="493" spans="1:17">
      <c r="A493" s="772">
        <v>30.22</v>
      </c>
      <c r="C493" s="719">
        <v>17.058900000000001</v>
      </c>
      <c r="E493" s="757">
        <v>428.24</v>
      </c>
    </row>
    <row r="494" spans="1:17">
      <c r="A494" s="774">
        <v>37.369999999999997</v>
      </c>
      <c r="C494" s="719">
        <v>19.190000000000001</v>
      </c>
      <c r="E494" s="757">
        <v>393.9</v>
      </c>
    </row>
    <row r="495" spans="1:17">
      <c r="A495" s="774">
        <v>41</v>
      </c>
      <c r="C495" s="737"/>
      <c r="E495" s="778"/>
    </row>
    <row r="496" spans="1:17">
      <c r="C496" s="718"/>
      <c r="E496" s="758"/>
    </row>
    <row r="497" spans="3:5">
      <c r="C497" s="719">
        <v>17.170000000000002</v>
      </c>
      <c r="E497" s="777" t="s">
        <v>311</v>
      </c>
    </row>
    <row r="498" spans="3:5">
      <c r="C498" s="719">
        <v>16.1297</v>
      </c>
      <c r="E498" s="757">
        <v>561.55999999999995</v>
      </c>
    </row>
    <row r="499" spans="3:5">
      <c r="C499" s="719">
        <v>15.291400000000001</v>
      </c>
      <c r="E499" s="757">
        <v>503.99</v>
      </c>
    </row>
    <row r="500" spans="3:5">
      <c r="C500" s="719">
        <v>1.4543999999999999</v>
      </c>
      <c r="E500" s="778"/>
    </row>
    <row r="501" spans="3:5">
      <c r="C501" s="719">
        <v>31.209</v>
      </c>
      <c r="E501" s="758"/>
    </row>
    <row r="502" spans="3:5">
      <c r="C502" s="719">
        <v>32.875499999999995</v>
      </c>
      <c r="E502" s="777" t="s">
        <v>311</v>
      </c>
    </row>
    <row r="503" spans="3:5">
      <c r="C503" s="719">
        <v>14.1905</v>
      </c>
      <c r="E503" s="757">
        <v>11.99</v>
      </c>
    </row>
    <row r="504" spans="3:5">
      <c r="C504" s="719">
        <v>19.139499999999998</v>
      </c>
      <c r="E504" s="757">
        <v>2.9</v>
      </c>
    </row>
    <row r="505" spans="3:5">
      <c r="C505" s="719">
        <v>10.19</v>
      </c>
      <c r="E505" s="757">
        <v>9.51</v>
      </c>
    </row>
    <row r="506" spans="3:5">
      <c r="C506" s="720">
        <v>12.8</v>
      </c>
      <c r="E506" s="757">
        <v>52.29</v>
      </c>
    </row>
    <row r="507" spans="3:5">
      <c r="C507" s="719">
        <v>4.2016</v>
      </c>
      <c r="E507" s="757">
        <v>223.35</v>
      </c>
    </row>
    <row r="508" spans="3:5">
      <c r="C508" s="719">
        <v>3.5956000000000001</v>
      </c>
      <c r="E508" s="757">
        <v>100.41</v>
      </c>
    </row>
    <row r="509" spans="3:5">
      <c r="C509" s="719">
        <v>3.03</v>
      </c>
      <c r="E509" s="779"/>
    </row>
    <row r="510" spans="3:5">
      <c r="C510" s="719">
        <v>4.0199999999999996</v>
      </c>
      <c r="E510" s="758"/>
    </row>
    <row r="511" spans="3:5">
      <c r="C511" s="719">
        <v>3.12</v>
      </c>
      <c r="E511" s="777" t="s">
        <v>311</v>
      </c>
    </row>
    <row r="512" spans="3:5">
      <c r="E512" s="757">
        <v>13.52</v>
      </c>
    </row>
    <row r="513" spans="5:5">
      <c r="E513" s="757">
        <v>3.29</v>
      </c>
    </row>
    <row r="514" spans="5:5">
      <c r="E514" s="757">
        <v>11.34</v>
      </c>
    </row>
    <row r="515" spans="5:5">
      <c r="E515" s="757">
        <v>80.69</v>
      </c>
    </row>
    <row r="516" spans="5:5">
      <c r="E516" s="757">
        <v>334.29</v>
      </c>
    </row>
    <row r="517" spans="5:5">
      <c r="E517" s="757">
        <v>191.6</v>
      </c>
    </row>
    <row r="518" spans="5:5">
      <c r="E518" s="779"/>
    </row>
    <row r="519" spans="5:5">
      <c r="E519" s="758"/>
    </row>
    <row r="520" spans="5:5">
      <c r="E520" s="777" t="s">
        <v>311</v>
      </c>
    </row>
    <row r="521" spans="5:5">
      <c r="E521" s="757">
        <v>17.52</v>
      </c>
    </row>
    <row r="522" spans="5:5">
      <c r="E522" s="757">
        <v>3.66</v>
      </c>
    </row>
    <row r="523" spans="5:5">
      <c r="E523" s="757">
        <v>15.22</v>
      </c>
    </row>
    <row r="524" spans="5:5">
      <c r="E524" s="757">
        <v>149.5</v>
      </c>
    </row>
    <row r="525" spans="5:5">
      <c r="E525" s="757">
        <v>670.15</v>
      </c>
    </row>
    <row r="526" spans="5:5">
      <c r="E526" s="757">
        <v>455.5</v>
      </c>
    </row>
    <row r="527" spans="5:5">
      <c r="E527" s="779"/>
    </row>
    <row r="528" spans="5:5">
      <c r="E528" s="758"/>
    </row>
    <row r="529" spans="1:9">
      <c r="E529" s="777" t="s">
        <v>311</v>
      </c>
    </row>
    <row r="530" spans="1:9">
      <c r="E530" s="757">
        <v>10.46</v>
      </c>
    </row>
    <row r="531" spans="1:9">
      <c r="E531" s="757">
        <v>7.69</v>
      </c>
    </row>
    <row r="532" spans="1:9">
      <c r="E532" s="757">
        <v>8.24</v>
      </c>
    </row>
    <row r="533" spans="1:9">
      <c r="E533" s="757">
        <v>10.11</v>
      </c>
    </row>
    <row r="534" spans="1:9" ht="13.5" thickBot="1"/>
    <row r="535" spans="1:9" ht="13.5" thickBot="1">
      <c r="A535" s="781"/>
      <c r="B535" s="782" t="s">
        <v>149</v>
      </c>
      <c r="C535" s="782" t="s">
        <v>106</v>
      </c>
      <c r="D535" s="782" t="s">
        <v>107</v>
      </c>
      <c r="E535" s="782" t="s">
        <v>108</v>
      </c>
      <c r="F535" s="782" t="s">
        <v>109</v>
      </c>
      <c r="G535" s="782" t="s">
        <v>110</v>
      </c>
      <c r="H535" s="782" t="s">
        <v>111</v>
      </c>
      <c r="I535" s="783"/>
    </row>
    <row r="536" spans="1:9" ht="13.5" thickBot="1">
      <c r="A536" s="782" t="s">
        <v>115</v>
      </c>
      <c r="B536" s="784">
        <v>302</v>
      </c>
      <c r="C536" s="784">
        <v>310</v>
      </c>
      <c r="D536" s="784">
        <v>314</v>
      </c>
      <c r="E536" s="785">
        <v>322</v>
      </c>
      <c r="F536" s="784">
        <v>327</v>
      </c>
      <c r="G536" s="784">
        <v>334</v>
      </c>
      <c r="H536" s="784">
        <v>339</v>
      </c>
      <c r="I536" s="782" t="s">
        <v>115</v>
      </c>
    </row>
    <row r="537" spans="1:9" ht="13.5" thickBot="1">
      <c r="A537" s="782" t="s">
        <v>7</v>
      </c>
      <c r="B537" s="784">
        <v>307</v>
      </c>
      <c r="C537" s="784">
        <v>312</v>
      </c>
      <c r="D537" s="784">
        <v>321</v>
      </c>
      <c r="E537" s="785">
        <v>326</v>
      </c>
      <c r="F537" s="784">
        <v>333</v>
      </c>
      <c r="G537" s="784">
        <v>339</v>
      </c>
      <c r="H537" s="784">
        <v>348</v>
      </c>
      <c r="I537" s="782" t="s">
        <v>7</v>
      </c>
    </row>
    <row r="538" spans="1:9" ht="13.5" thickBot="1">
      <c r="A538" s="782" t="s">
        <v>8</v>
      </c>
      <c r="B538" s="784">
        <v>311</v>
      </c>
      <c r="C538" s="784">
        <v>319</v>
      </c>
      <c r="D538" s="784">
        <v>326</v>
      </c>
      <c r="E538" s="785">
        <v>333</v>
      </c>
      <c r="F538" s="784">
        <v>338</v>
      </c>
      <c r="G538" s="784">
        <v>346</v>
      </c>
      <c r="H538" s="784">
        <v>354</v>
      </c>
      <c r="I538" s="782" t="s">
        <v>8</v>
      </c>
    </row>
    <row r="539" spans="1:9" ht="13.5" thickBot="1">
      <c r="A539" s="782" t="s">
        <v>9</v>
      </c>
      <c r="B539" s="784">
        <v>316</v>
      </c>
      <c r="C539" s="784">
        <v>323</v>
      </c>
      <c r="D539" s="784">
        <v>332</v>
      </c>
      <c r="E539" s="785">
        <v>336</v>
      </c>
      <c r="F539" s="784">
        <v>344</v>
      </c>
      <c r="G539" s="784">
        <v>351</v>
      </c>
      <c r="H539" s="784">
        <v>358</v>
      </c>
      <c r="I539" s="782" t="s">
        <v>9</v>
      </c>
    </row>
    <row r="540" spans="1:9" ht="13.5" thickBot="1">
      <c r="A540" s="782" t="s">
        <v>10</v>
      </c>
      <c r="B540" s="784">
        <v>321</v>
      </c>
      <c r="C540" s="784">
        <v>327</v>
      </c>
      <c r="D540" s="784">
        <v>334</v>
      </c>
      <c r="E540" s="785">
        <v>344</v>
      </c>
      <c r="F540" s="784">
        <v>350</v>
      </c>
      <c r="G540" s="784">
        <v>357</v>
      </c>
      <c r="H540" s="784">
        <v>364</v>
      </c>
      <c r="I540" s="782" t="s">
        <v>10</v>
      </c>
    </row>
    <row r="541" spans="1:9" ht="13.5" thickBot="1">
      <c r="A541" s="782" t="s">
        <v>11</v>
      </c>
      <c r="B541" s="784">
        <v>326</v>
      </c>
      <c r="C541" s="784">
        <v>333</v>
      </c>
      <c r="D541" s="784">
        <v>339</v>
      </c>
      <c r="E541" s="785">
        <v>348</v>
      </c>
      <c r="F541" s="784">
        <v>354</v>
      </c>
      <c r="G541" s="784">
        <v>362</v>
      </c>
      <c r="H541" s="784">
        <v>371</v>
      </c>
      <c r="I541" s="782" t="s">
        <v>11</v>
      </c>
    </row>
    <row r="542" spans="1:9" ht="13.5" thickBot="1">
      <c r="A542" s="782" t="s">
        <v>12</v>
      </c>
      <c r="B542" s="785">
        <v>330</v>
      </c>
      <c r="C542" s="785">
        <v>337</v>
      </c>
      <c r="D542" s="785">
        <v>345</v>
      </c>
      <c r="E542" s="785">
        <v>354</v>
      </c>
      <c r="F542" s="784">
        <v>360</v>
      </c>
      <c r="G542" s="784">
        <v>368</v>
      </c>
      <c r="H542" s="784">
        <v>376</v>
      </c>
      <c r="I542" s="782" t="s">
        <v>12</v>
      </c>
    </row>
    <row r="543" spans="1:9" ht="13.5" thickBot="1">
      <c r="A543" s="782" t="s">
        <v>13</v>
      </c>
      <c r="B543" s="784">
        <v>333</v>
      </c>
      <c r="C543" s="784">
        <v>343</v>
      </c>
      <c r="D543" s="784">
        <v>350</v>
      </c>
      <c r="E543" s="784">
        <v>358</v>
      </c>
      <c r="F543" s="784">
        <v>366</v>
      </c>
      <c r="G543" s="784">
        <v>376</v>
      </c>
      <c r="H543" s="784">
        <v>381</v>
      </c>
      <c r="I543" s="782" t="s">
        <v>13</v>
      </c>
    </row>
    <row r="544" spans="1:9" ht="13.5" thickBot="1">
      <c r="A544" s="782" t="s">
        <v>14</v>
      </c>
      <c r="B544" s="784">
        <v>338</v>
      </c>
      <c r="C544" s="784">
        <v>348</v>
      </c>
      <c r="D544" s="784">
        <v>354</v>
      </c>
      <c r="E544" s="784">
        <v>362</v>
      </c>
      <c r="F544" s="784">
        <v>372</v>
      </c>
      <c r="G544" s="784">
        <v>379</v>
      </c>
      <c r="H544" s="784">
        <v>387</v>
      </c>
      <c r="I544" s="782" t="s">
        <v>14</v>
      </c>
    </row>
    <row r="545" spans="1:9" ht="13.5" thickBot="1">
      <c r="A545" s="782" t="s">
        <v>15</v>
      </c>
      <c r="B545" s="784">
        <v>344</v>
      </c>
      <c r="C545" s="784">
        <v>353</v>
      </c>
      <c r="D545" s="784">
        <v>360</v>
      </c>
      <c r="E545" s="784">
        <v>368</v>
      </c>
      <c r="F545" s="784">
        <v>376</v>
      </c>
      <c r="G545" s="784">
        <v>386</v>
      </c>
      <c r="H545" s="784">
        <v>394</v>
      </c>
      <c r="I545" s="782" t="s">
        <v>15</v>
      </c>
    </row>
    <row r="546" spans="1:9" ht="13.5" thickBot="1">
      <c r="A546" s="782" t="s">
        <v>16</v>
      </c>
      <c r="B546" s="784">
        <v>348</v>
      </c>
      <c r="C546" s="784">
        <v>355</v>
      </c>
      <c r="D546" s="784">
        <v>365</v>
      </c>
      <c r="E546" s="784">
        <v>375</v>
      </c>
      <c r="F546" s="784">
        <v>381</v>
      </c>
      <c r="G546" s="784">
        <v>390</v>
      </c>
      <c r="H546" s="784">
        <v>400</v>
      </c>
      <c r="I546" s="782" t="s">
        <v>16</v>
      </c>
    </row>
    <row r="547" spans="1:9" ht="13.5" thickBot="1">
      <c r="A547" s="782" t="s">
        <v>17</v>
      </c>
      <c r="B547" s="785">
        <v>353</v>
      </c>
      <c r="C547" s="785">
        <v>361</v>
      </c>
      <c r="D547" s="785">
        <v>371</v>
      </c>
      <c r="E547" s="785">
        <v>378</v>
      </c>
      <c r="F547" s="785">
        <v>387</v>
      </c>
      <c r="G547" s="785">
        <v>398</v>
      </c>
      <c r="H547" s="785">
        <v>406</v>
      </c>
      <c r="I547" s="782" t="s">
        <v>17</v>
      </c>
    </row>
    <row r="549" spans="1:9">
      <c r="A549" s="204"/>
      <c r="B549" s="788">
        <v>73.73</v>
      </c>
    </row>
    <row r="550" spans="1:9">
      <c r="A550" s="204"/>
      <c r="B550" s="789">
        <v>59.09</v>
      </c>
    </row>
    <row r="551" spans="1:9">
      <c r="A551" s="204"/>
      <c r="B551" s="789">
        <v>37.64</v>
      </c>
    </row>
    <row r="552" spans="1:9">
      <c r="A552" s="204"/>
      <c r="B552" s="789">
        <v>38.89</v>
      </c>
    </row>
    <row r="553" spans="1:9">
      <c r="A553" s="204"/>
      <c r="B553" s="788">
        <v>152.51</v>
      </c>
    </row>
    <row r="554" spans="1:9">
      <c r="A554" s="204"/>
      <c r="B554" s="789"/>
    </row>
    <row r="555" spans="1:9">
      <c r="A555" s="204"/>
      <c r="B555" s="789">
        <v>133.16</v>
      </c>
    </row>
    <row r="556" spans="1:9">
      <c r="A556" s="204"/>
      <c r="B556" s="789">
        <v>129.28</v>
      </c>
    </row>
    <row r="557" spans="1:9">
      <c r="A557" s="204"/>
      <c r="B557" s="789">
        <v>129.28</v>
      </c>
    </row>
    <row r="558" spans="1:9">
      <c r="A558" s="204"/>
      <c r="B558" s="789">
        <v>129.28</v>
      </c>
    </row>
    <row r="559" spans="1:9">
      <c r="A559" s="204"/>
      <c r="B559" s="789">
        <v>129.28</v>
      </c>
    </row>
    <row r="560" spans="1:9" ht="13.5" thickBot="1"/>
    <row r="561" spans="1:33" ht="13.5" thickBot="1">
      <c r="A561" s="791"/>
      <c r="B561" s="792" t="s">
        <v>7</v>
      </c>
      <c r="C561" s="792" t="s">
        <v>8</v>
      </c>
      <c r="D561" s="792" t="s">
        <v>9</v>
      </c>
      <c r="E561" s="792" t="s">
        <v>10</v>
      </c>
      <c r="F561" s="792" t="s">
        <v>11</v>
      </c>
      <c r="G561" s="792" t="s">
        <v>12</v>
      </c>
      <c r="H561" s="792" t="s">
        <v>13</v>
      </c>
      <c r="I561" s="792" t="s">
        <v>14</v>
      </c>
      <c r="J561" s="792" t="s">
        <v>15</v>
      </c>
      <c r="K561" s="792" t="s">
        <v>16</v>
      </c>
      <c r="L561" s="792" t="s">
        <v>17</v>
      </c>
      <c r="M561" s="792" t="s">
        <v>18</v>
      </c>
      <c r="N561" s="792" t="s">
        <v>19</v>
      </c>
      <c r="O561" s="792" t="s">
        <v>20</v>
      </c>
      <c r="P561" s="792" t="s">
        <v>21</v>
      </c>
      <c r="Q561" s="792" t="s">
        <v>22</v>
      </c>
      <c r="R561" s="792" t="s">
        <v>23</v>
      </c>
      <c r="S561" s="792" t="s">
        <v>24</v>
      </c>
      <c r="T561" s="792" t="s">
        <v>25</v>
      </c>
      <c r="U561" s="792" t="s">
        <v>26</v>
      </c>
      <c r="V561" s="793" t="s">
        <v>27</v>
      </c>
      <c r="W561" s="794" t="s">
        <v>28</v>
      </c>
      <c r="X561" s="792" t="s">
        <v>29</v>
      </c>
      <c r="Y561" s="792" t="s">
        <v>30</v>
      </c>
      <c r="Z561" s="792" t="s">
        <v>31</v>
      </c>
      <c r="AA561" s="792" t="s">
        <v>32</v>
      </c>
      <c r="AB561" s="792" t="s">
        <v>33</v>
      </c>
      <c r="AC561" s="792" t="s">
        <v>34</v>
      </c>
      <c r="AD561" s="792" t="s">
        <v>35</v>
      </c>
      <c r="AE561" s="792">
        <v>4900</v>
      </c>
      <c r="AF561" s="792">
        <v>5000</v>
      </c>
      <c r="AG561" s="791"/>
    </row>
    <row r="562" spans="1:33" ht="13.5" thickBot="1">
      <c r="A562" s="792" t="s">
        <v>106</v>
      </c>
      <c r="B562" s="795">
        <v>547</v>
      </c>
      <c r="C562" s="795">
        <v>552</v>
      </c>
      <c r="D562" s="795">
        <v>558</v>
      </c>
      <c r="E562" s="795">
        <v>564</v>
      </c>
      <c r="F562" s="795">
        <v>572</v>
      </c>
      <c r="G562" s="795">
        <v>577</v>
      </c>
      <c r="H562" s="795">
        <v>583</v>
      </c>
      <c r="I562" s="795">
        <v>587</v>
      </c>
      <c r="J562" s="795">
        <v>595</v>
      </c>
      <c r="K562" s="795">
        <v>600</v>
      </c>
      <c r="L562" s="796">
        <v>609</v>
      </c>
      <c r="M562" s="795">
        <v>613</v>
      </c>
      <c r="N562" s="795">
        <v>620</v>
      </c>
      <c r="O562" s="795">
        <v>625</v>
      </c>
      <c r="P562" s="795">
        <v>631</v>
      </c>
      <c r="Q562" s="796">
        <v>638</v>
      </c>
      <c r="R562" s="795">
        <v>644</v>
      </c>
      <c r="S562" s="795">
        <v>651</v>
      </c>
      <c r="T562" s="795">
        <v>655</v>
      </c>
      <c r="U562" s="795">
        <v>661</v>
      </c>
      <c r="V562" s="797">
        <v>667</v>
      </c>
      <c r="W562" s="798">
        <v>673</v>
      </c>
      <c r="X562" s="795">
        <v>680</v>
      </c>
      <c r="Y562" s="795">
        <v>685</v>
      </c>
      <c r="Z562" s="795">
        <v>691</v>
      </c>
      <c r="AA562" s="796">
        <v>697</v>
      </c>
      <c r="AB562" s="795">
        <v>703</v>
      </c>
      <c r="AC562" s="795">
        <v>711</v>
      </c>
      <c r="AD562" s="795">
        <v>715</v>
      </c>
      <c r="AE562" s="795">
        <v>723</v>
      </c>
      <c r="AF562" s="799">
        <v>728</v>
      </c>
      <c r="AG562" s="792" t="s">
        <v>106</v>
      </c>
    </row>
    <row r="563" spans="1:33" ht="13.5" thickBot="1">
      <c r="A563" s="792" t="s">
        <v>107</v>
      </c>
      <c r="B563" s="795">
        <v>557</v>
      </c>
      <c r="C563" s="795">
        <v>563</v>
      </c>
      <c r="D563" s="795">
        <v>570</v>
      </c>
      <c r="E563" s="795">
        <v>576</v>
      </c>
      <c r="F563" s="795">
        <v>581</v>
      </c>
      <c r="G563" s="795">
        <v>587</v>
      </c>
      <c r="H563" s="795">
        <v>595</v>
      </c>
      <c r="I563" s="795">
        <v>600</v>
      </c>
      <c r="J563" s="795">
        <v>609</v>
      </c>
      <c r="K563" s="795">
        <v>614</v>
      </c>
      <c r="L563" s="796">
        <v>622</v>
      </c>
      <c r="M563" s="795">
        <v>626</v>
      </c>
      <c r="N563" s="795">
        <v>632</v>
      </c>
      <c r="O563" s="795">
        <v>639</v>
      </c>
      <c r="P563" s="795">
        <v>645</v>
      </c>
      <c r="Q563" s="796">
        <v>653</v>
      </c>
      <c r="R563" s="795">
        <v>657</v>
      </c>
      <c r="S563" s="795">
        <v>665</v>
      </c>
      <c r="T563" s="795">
        <v>669</v>
      </c>
      <c r="U563" s="795">
        <v>676</v>
      </c>
      <c r="V563" s="797">
        <v>681</v>
      </c>
      <c r="W563" s="798">
        <v>687</v>
      </c>
      <c r="X563" s="795">
        <v>696</v>
      </c>
      <c r="Y563" s="795">
        <v>700</v>
      </c>
      <c r="Z563" s="795">
        <v>709</v>
      </c>
      <c r="AA563" s="796">
        <v>713</v>
      </c>
      <c r="AB563" s="795">
        <v>721</v>
      </c>
      <c r="AC563" s="795">
        <v>726</v>
      </c>
      <c r="AD563" s="795">
        <v>733</v>
      </c>
      <c r="AE563" s="795">
        <v>740</v>
      </c>
      <c r="AF563" s="799">
        <v>746</v>
      </c>
      <c r="AG563" s="792" t="s">
        <v>107</v>
      </c>
    </row>
    <row r="564" spans="1:33" ht="13.5" thickBot="1">
      <c r="A564" s="792" t="s">
        <v>108</v>
      </c>
      <c r="B564" s="795">
        <v>567</v>
      </c>
      <c r="C564" s="795">
        <v>574</v>
      </c>
      <c r="D564" s="795">
        <v>579</v>
      </c>
      <c r="E564" s="795">
        <v>586</v>
      </c>
      <c r="F564" s="795">
        <v>595</v>
      </c>
      <c r="G564" s="795">
        <v>600</v>
      </c>
      <c r="H564" s="795">
        <v>606</v>
      </c>
      <c r="I564" s="795">
        <v>613</v>
      </c>
      <c r="J564" s="795">
        <v>620</v>
      </c>
      <c r="K564" s="795">
        <v>626</v>
      </c>
      <c r="L564" s="796">
        <v>632</v>
      </c>
      <c r="M564" s="795">
        <v>639</v>
      </c>
      <c r="N564" s="795">
        <v>645</v>
      </c>
      <c r="O564" s="795">
        <v>653</v>
      </c>
      <c r="P564" s="795">
        <v>659</v>
      </c>
      <c r="Q564" s="796">
        <v>666</v>
      </c>
      <c r="R564" s="795">
        <v>672</v>
      </c>
      <c r="S564" s="795">
        <v>678</v>
      </c>
      <c r="T564" s="795">
        <v>684</v>
      </c>
      <c r="U564" s="795">
        <v>691</v>
      </c>
      <c r="V564" s="797">
        <v>697</v>
      </c>
      <c r="W564" s="798">
        <v>703</v>
      </c>
      <c r="X564" s="795">
        <v>711</v>
      </c>
      <c r="Y564" s="795">
        <v>719</v>
      </c>
      <c r="Z564" s="795">
        <v>724</v>
      </c>
      <c r="AA564" s="796">
        <v>732</v>
      </c>
      <c r="AB564" s="795">
        <v>737</v>
      </c>
      <c r="AC564" s="795">
        <v>743</v>
      </c>
      <c r="AD564" s="795">
        <v>749</v>
      </c>
      <c r="AE564" s="795">
        <v>755</v>
      </c>
      <c r="AF564" s="799">
        <v>763</v>
      </c>
      <c r="AG564" s="792" t="s">
        <v>108</v>
      </c>
    </row>
    <row r="565" spans="1:33" ht="13.5" thickBot="1">
      <c r="A565" s="792" t="s">
        <v>109</v>
      </c>
      <c r="B565" s="795">
        <v>578</v>
      </c>
      <c r="C565" s="795">
        <v>584</v>
      </c>
      <c r="D565" s="795">
        <v>591</v>
      </c>
      <c r="E565" s="795">
        <v>598</v>
      </c>
      <c r="F565" s="795">
        <v>605</v>
      </c>
      <c r="G565" s="795">
        <v>611</v>
      </c>
      <c r="H565" s="795">
        <v>618</v>
      </c>
      <c r="I565" s="795">
        <v>625</v>
      </c>
      <c r="J565" s="795">
        <v>631</v>
      </c>
      <c r="K565" s="795">
        <v>639</v>
      </c>
      <c r="L565" s="796">
        <v>645</v>
      </c>
      <c r="M565" s="795">
        <v>653</v>
      </c>
      <c r="N565" s="795">
        <v>659</v>
      </c>
      <c r="O565" s="795">
        <v>666</v>
      </c>
      <c r="P565" s="795">
        <v>673</v>
      </c>
      <c r="Q565" s="796">
        <v>679</v>
      </c>
      <c r="R565" s="795">
        <v>685</v>
      </c>
      <c r="S565" s="795">
        <v>693</v>
      </c>
      <c r="T565" s="795">
        <v>698</v>
      </c>
      <c r="U565" s="795">
        <v>707</v>
      </c>
      <c r="V565" s="797">
        <v>712</v>
      </c>
      <c r="W565" s="798">
        <v>720</v>
      </c>
      <c r="X565" s="795">
        <v>726</v>
      </c>
      <c r="Y565" s="795">
        <v>733</v>
      </c>
      <c r="Z565" s="795">
        <v>740</v>
      </c>
      <c r="AA565" s="796">
        <v>746</v>
      </c>
      <c r="AB565" s="795">
        <v>754</v>
      </c>
      <c r="AC565" s="795">
        <v>760</v>
      </c>
      <c r="AD565" s="795">
        <v>767</v>
      </c>
      <c r="AE565" s="795">
        <v>774</v>
      </c>
      <c r="AF565" s="799">
        <v>780</v>
      </c>
      <c r="AG565" s="792" t="s">
        <v>109</v>
      </c>
    </row>
    <row r="566" spans="1:33" ht="13.5" thickBot="1">
      <c r="A566" s="792" t="s">
        <v>110</v>
      </c>
      <c r="B566" s="795">
        <v>587</v>
      </c>
      <c r="C566" s="795">
        <v>595</v>
      </c>
      <c r="D566" s="795">
        <v>601</v>
      </c>
      <c r="E566" s="795">
        <v>610</v>
      </c>
      <c r="F566" s="795">
        <v>615</v>
      </c>
      <c r="G566" s="795">
        <v>624</v>
      </c>
      <c r="H566" s="795">
        <v>630</v>
      </c>
      <c r="I566" s="795">
        <v>638</v>
      </c>
      <c r="J566" s="795">
        <v>645</v>
      </c>
      <c r="K566" s="795">
        <v>652</v>
      </c>
      <c r="L566" s="796">
        <v>657</v>
      </c>
      <c r="M566" s="795">
        <v>666</v>
      </c>
      <c r="N566" s="795">
        <v>672</v>
      </c>
      <c r="O566" s="795">
        <v>679</v>
      </c>
      <c r="P566" s="795">
        <v>686</v>
      </c>
      <c r="Q566" s="796">
        <v>693</v>
      </c>
      <c r="R566" s="795">
        <v>699</v>
      </c>
      <c r="S566" s="795">
        <v>707</v>
      </c>
      <c r="T566" s="795">
        <v>713</v>
      </c>
      <c r="U566" s="795">
        <v>722</v>
      </c>
      <c r="V566" s="797">
        <v>726</v>
      </c>
      <c r="W566" s="798">
        <v>735</v>
      </c>
      <c r="X566" s="795">
        <v>742</v>
      </c>
      <c r="Y566" s="795">
        <v>748</v>
      </c>
      <c r="Z566" s="795">
        <v>755</v>
      </c>
      <c r="AA566" s="796">
        <v>762</v>
      </c>
      <c r="AB566" s="795">
        <v>769</v>
      </c>
      <c r="AC566" s="795">
        <v>777</v>
      </c>
      <c r="AD566" s="795">
        <v>782</v>
      </c>
      <c r="AE566" s="795">
        <v>789</v>
      </c>
      <c r="AF566" s="799">
        <v>797</v>
      </c>
      <c r="AG566" s="792" t="s">
        <v>110</v>
      </c>
    </row>
    <row r="567" spans="1:33" ht="13.5" thickBot="1">
      <c r="A567" s="792" t="s">
        <v>111</v>
      </c>
      <c r="B567" s="795">
        <v>599</v>
      </c>
      <c r="C567" s="795">
        <v>606</v>
      </c>
      <c r="D567" s="795">
        <v>613</v>
      </c>
      <c r="E567" s="795">
        <v>622</v>
      </c>
      <c r="F567" s="795">
        <v>628</v>
      </c>
      <c r="G567" s="795">
        <v>634</v>
      </c>
      <c r="H567" s="795">
        <v>642</v>
      </c>
      <c r="I567" s="795">
        <v>651</v>
      </c>
      <c r="J567" s="795">
        <v>655</v>
      </c>
      <c r="K567" s="795">
        <v>664</v>
      </c>
      <c r="L567" s="796">
        <v>670</v>
      </c>
      <c r="M567" s="795">
        <v>678</v>
      </c>
      <c r="N567" s="795">
        <v>685</v>
      </c>
      <c r="O567" s="795">
        <v>693</v>
      </c>
      <c r="P567" s="795">
        <v>699</v>
      </c>
      <c r="Q567" s="796">
        <v>707</v>
      </c>
      <c r="R567" s="795">
        <v>713</v>
      </c>
      <c r="S567" s="795">
        <v>722</v>
      </c>
      <c r="T567" s="795">
        <v>728</v>
      </c>
      <c r="U567" s="795">
        <v>736</v>
      </c>
      <c r="V567" s="797">
        <v>743</v>
      </c>
      <c r="W567" s="798">
        <v>749</v>
      </c>
      <c r="X567" s="795">
        <v>756</v>
      </c>
      <c r="Y567" s="795">
        <v>764</v>
      </c>
      <c r="Z567" s="795">
        <v>770</v>
      </c>
      <c r="AA567" s="796">
        <v>779</v>
      </c>
      <c r="AB567" s="795">
        <v>786</v>
      </c>
      <c r="AC567" s="795">
        <v>792</v>
      </c>
      <c r="AD567" s="795">
        <v>800</v>
      </c>
      <c r="AE567" s="795">
        <v>807</v>
      </c>
      <c r="AF567" s="799">
        <v>814</v>
      </c>
      <c r="AG567" s="792" t="s">
        <v>111</v>
      </c>
    </row>
    <row r="568" spans="1:33" ht="13.5" thickBot="1">
      <c r="A568" s="792" t="s">
        <v>112</v>
      </c>
      <c r="B568" s="795">
        <v>610</v>
      </c>
      <c r="C568" s="795">
        <v>617</v>
      </c>
      <c r="D568" s="795">
        <v>625</v>
      </c>
      <c r="E568" s="795">
        <v>631</v>
      </c>
      <c r="F568" s="795">
        <v>639</v>
      </c>
      <c r="G568" s="795">
        <v>646</v>
      </c>
      <c r="H568" s="795">
        <v>653</v>
      </c>
      <c r="I568" s="795">
        <v>661</v>
      </c>
      <c r="J568" s="795">
        <v>668</v>
      </c>
      <c r="K568" s="795">
        <v>676</v>
      </c>
      <c r="L568" s="796">
        <v>683</v>
      </c>
      <c r="M568" s="795">
        <v>690</v>
      </c>
      <c r="N568" s="795">
        <v>697</v>
      </c>
      <c r="O568" s="795">
        <v>704</v>
      </c>
      <c r="P568" s="795">
        <v>713</v>
      </c>
      <c r="Q568" s="796">
        <v>722</v>
      </c>
      <c r="R568" s="795">
        <v>728</v>
      </c>
      <c r="S568" s="795">
        <v>736</v>
      </c>
      <c r="T568" s="795">
        <v>743</v>
      </c>
      <c r="U568" s="795">
        <v>751</v>
      </c>
      <c r="V568" s="797">
        <v>758</v>
      </c>
      <c r="W568" s="798">
        <v>765</v>
      </c>
      <c r="X568" s="795">
        <v>773</v>
      </c>
      <c r="Y568" s="795">
        <v>780</v>
      </c>
      <c r="Z568" s="795">
        <v>787</v>
      </c>
      <c r="AA568" s="796">
        <v>795</v>
      </c>
      <c r="AB568" s="795">
        <v>802</v>
      </c>
      <c r="AC568" s="795">
        <v>810</v>
      </c>
      <c r="AD568" s="795">
        <v>818</v>
      </c>
      <c r="AE568" s="795">
        <v>825</v>
      </c>
      <c r="AF568" s="799">
        <v>832</v>
      </c>
      <c r="AG568" s="792" t="s">
        <v>112</v>
      </c>
    </row>
    <row r="569" spans="1:33" ht="13.5" thickBot="1">
      <c r="A569" s="792" t="s">
        <v>113</v>
      </c>
      <c r="B569" s="795">
        <v>622</v>
      </c>
      <c r="C569" s="795">
        <v>628</v>
      </c>
      <c r="D569" s="795">
        <v>634</v>
      </c>
      <c r="E569" s="795">
        <v>642</v>
      </c>
      <c r="F569" s="795">
        <v>652</v>
      </c>
      <c r="G569" s="795">
        <v>657</v>
      </c>
      <c r="H569" s="795">
        <v>666</v>
      </c>
      <c r="I569" s="795">
        <v>673</v>
      </c>
      <c r="J569" s="795">
        <v>680</v>
      </c>
      <c r="K569" s="795">
        <v>687</v>
      </c>
      <c r="L569" s="796">
        <v>696</v>
      </c>
      <c r="M569" s="795">
        <v>703</v>
      </c>
      <c r="N569" s="795">
        <v>711</v>
      </c>
      <c r="O569" s="795">
        <v>720</v>
      </c>
      <c r="P569" s="795">
        <v>726</v>
      </c>
      <c r="Q569" s="796">
        <v>735</v>
      </c>
      <c r="R569" s="795">
        <v>742</v>
      </c>
      <c r="S569" s="795">
        <v>749</v>
      </c>
      <c r="T569" s="795">
        <v>758</v>
      </c>
      <c r="U569" s="795">
        <v>765</v>
      </c>
      <c r="V569" s="797">
        <v>773</v>
      </c>
      <c r="W569" s="798">
        <v>780</v>
      </c>
      <c r="X569" s="795">
        <v>788</v>
      </c>
      <c r="Y569" s="795">
        <v>796</v>
      </c>
      <c r="Z569" s="795">
        <v>803</v>
      </c>
      <c r="AA569" s="796">
        <v>811</v>
      </c>
      <c r="AB569" s="795">
        <v>819</v>
      </c>
      <c r="AC569" s="795">
        <v>827</v>
      </c>
      <c r="AD569" s="795">
        <v>833</v>
      </c>
      <c r="AE569" s="795">
        <v>842</v>
      </c>
      <c r="AF569" s="799">
        <v>849</v>
      </c>
      <c r="AG569" s="792" t="s">
        <v>113</v>
      </c>
    </row>
    <row r="570" spans="1:33" ht="13.5" thickBot="1">
      <c r="A570" s="792" t="s">
        <v>114</v>
      </c>
      <c r="B570" s="795">
        <v>630</v>
      </c>
      <c r="C570" s="795">
        <v>638</v>
      </c>
      <c r="D570" s="795">
        <v>646</v>
      </c>
      <c r="E570" s="795">
        <v>653</v>
      </c>
      <c r="F570" s="795">
        <v>663</v>
      </c>
      <c r="G570" s="795">
        <v>669</v>
      </c>
      <c r="H570" s="795">
        <v>678</v>
      </c>
      <c r="I570" s="795">
        <v>685</v>
      </c>
      <c r="J570" s="795">
        <v>695</v>
      </c>
      <c r="K570" s="795">
        <v>700</v>
      </c>
      <c r="L570" s="796">
        <v>710</v>
      </c>
      <c r="M570" s="795">
        <v>719</v>
      </c>
      <c r="N570" s="795">
        <v>725</v>
      </c>
      <c r="O570" s="795">
        <v>733</v>
      </c>
      <c r="P570" s="795">
        <v>740</v>
      </c>
      <c r="Q570" s="796">
        <v>748</v>
      </c>
      <c r="R570" s="795">
        <v>755</v>
      </c>
      <c r="S570" s="795">
        <v>764</v>
      </c>
      <c r="T570" s="795">
        <v>770</v>
      </c>
      <c r="U570" s="795">
        <v>780</v>
      </c>
      <c r="V570" s="797">
        <v>787</v>
      </c>
      <c r="W570" s="798">
        <v>796</v>
      </c>
      <c r="X570" s="795">
        <v>803</v>
      </c>
      <c r="Y570" s="795">
        <v>811</v>
      </c>
      <c r="Z570" s="795">
        <v>819</v>
      </c>
      <c r="AA570" s="796">
        <v>828</v>
      </c>
      <c r="AB570" s="795">
        <v>834</v>
      </c>
      <c r="AC570" s="795">
        <v>843</v>
      </c>
      <c r="AD570" s="795">
        <v>851</v>
      </c>
      <c r="AE570" s="795">
        <v>858</v>
      </c>
      <c r="AF570" s="799">
        <v>867</v>
      </c>
      <c r="AG570" s="792" t="s">
        <v>114</v>
      </c>
    </row>
    <row r="571" spans="1:33" ht="13.5" thickBot="1">
      <c r="A571" s="792" t="s">
        <v>115</v>
      </c>
      <c r="B571" s="795">
        <v>640</v>
      </c>
      <c r="C571" s="795">
        <v>649</v>
      </c>
      <c r="D571" s="795">
        <v>656</v>
      </c>
      <c r="E571" s="795">
        <v>666</v>
      </c>
      <c r="F571" s="795">
        <v>673</v>
      </c>
      <c r="G571" s="795">
        <v>680</v>
      </c>
      <c r="H571" s="795">
        <v>688</v>
      </c>
      <c r="I571" s="795">
        <v>696</v>
      </c>
      <c r="J571" s="795">
        <v>704</v>
      </c>
      <c r="K571" s="795">
        <v>713</v>
      </c>
      <c r="L571" s="796">
        <v>723</v>
      </c>
      <c r="M571" s="795">
        <v>731</v>
      </c>
      <c r="N571" s="795">
        <v>738</v>
      </c>
      <c r="O571" s="795">
        <v>746</v>
      </c>
      <c r="P571" s="795">
        <v>754</v>
      </c>
      <c r="Q571" s="796">
        <v>762</v>
      </c>
      <c r="R571" s="795">
        <v>769</v>
      </c>
      <c r="S571" s="795">
        <v>779</v>
      </c>
      <c r="T571" s="795">
        <v>786</v>
      </c>
      <c r="U571" s="795">
        <v>795</v>
      </c>
      <c r="V571" s="797">
        <v>803</v>
      </c>
      <c r="W571" s="798">
        <v>811</v>
      </c>
      <c r="X571" s="795">
        <v>819</v>
      </c>
      <c r="Y571" s="795">
        <v>828</v>
      </c>
      <c r="Z571" s="795">
        <v>835</v>
      </c>
      <c r="AA571" s="796">
        <v>843</v>
      </c>
      <c r="AB571" s="795">
        <v>852</v>
      </c>
      <c r="AC571" s="795">
        <v>859</v>
      </c>
      <c r="AD571" s="795">
        <v>868</v>
      </c>
      <c r="AE571" s="795">
        <v>876</v>
      </c>
      <c r="AF571" s="799">
        <v>883</v>
      </c>
      <c r="AG571" s="792" t="s">
        <v>115</v>
      </c>
    </row>
    <row r="572" spans="1:33" ht="13.5" thickBot="1">
      <c r="A572" s="792" t="s">
        <v>7</v>
      </c>
      <c r="B572" s="796">
        <v>652</v>
      </c>
      <c r="C572" s="796">
        <v>659</v>
      </c>
      <c r="D572" s="796">
        <v>667</v>
      </c>
      <c r="E572" s="796">
        <v>676</v>
      </c>
      <c r="F572" s="796">
        <v>684</v>
      </c>
      <c r="G572" s="796">
        <v>693</v>
      </c>
      <c r="H572" s="796">
        <v>700</v>
      </c>
      <c r="I572" s="796">
        <v>711</v>
      </c>
      <c r="J572" s="796">
        <v>719</v>
      </c>
      <c r="K572" s="796">
        <v>726</v>
      </c>
      <c r="L572" s="796">
        <v>735</v>
      </c>
      <c r="M572" s="795">
        <v>743</v>
      </c>
      <c r="N572" s="795">
        <v>752</v>
      </c>
      <c r="O572" s="795">
        <v>760</v>
      </c>
      <c r="P572" s="795">
        <v>768</v>
      </c>
      <c r="Q572" s="796">
        <v>775</v>
      </c>
      <c r="R572" s="795">
        <v>783</v>
      </c>
      <c r="S572" s="795">
        <v>792</v>
      </c>
      <c r="T572" s="795">
        <v>801</v>
      </c>
      <c r="U572" s="795">
        <v>810</v>
      </c>
      <c r="V572" s="797">
        <v>819</v>
      </c>
      <c r="W572" s="798">
        <v>827</v>
      </c>
      <c r="X572" s="795">
        <v>834</v>
      </c>
      <c r="Y572" s="795">
        <v>843</v>
      </c>
      <c r="Z572" s="795">
        <v>852</v>
      </c>
      <c r="AA572" s="796">
        <v>859</v>
      </c>
      <c r="AB572" s="795">
        <v>869</v>
      </c>
      <c r="AC572" s="795">
        <v>877</v>
      </c>
      <c r="AD572" s="795">
        <v>883</v>
      </c>
      <c r="AE572" s="795">
        <v>891</v>
      </c>
      <c r="AF572" s="799">
        <v>900</v>
      </c>
      <c r="AG572" s="792" t="s">
        <v>7</v>
      </c>
    </row>
    <row r="573" spans="1:33" ht="13.5" thickBot="1">
      <c r="A573" s="792" t="s">
        <v>8</v>
      </c>
      <c r="B573" s="795">
        <v>661</v>
      </c>
      <c r="C573" s="795">
        <v>669</v>
      </c>
      <c r="D573" s="795">
        <v>679</v>
      </c>
      <c r="E573" s="795">
        <v>687</v>
      </c>
      <c r="F573" s="795">
        <v>696</v>
      </c>
      <c r="G573" s="795">
        <v>703</v>
      </c>
      <c r="H573" s="795">
        <v>712</v>
      </c>
      <c r="I573" s="795">
        <v>722</v>
      </c>
      <c r="J573" s="795">
        <v>732</v>
      </c>
      <c r="K573" s="795">
        <v>740</v>
      </c>
      <c r="L573" s="795">
        <v>747</v>
      </c>
      <c r="M573" s="795">
        <v>755</v>
      </c>
      <c r="N573" s="795">
        <v>764</v>
      </c>
      <c r="O573" s="795">
        <v>773</v>
      </c>
      <c r="P573" s="795">
        <v>781</v>
      </c>
      <c r="Q573" s="796">
        <v>789</v>
      </c>
      <c r="R573" s="795">
        <v>797</v>
      </c>
      <c r="S573" s="795">
        <v>807</v>
      </c>
      <c r="T573" s="795">
        <v>816</v>
      </c>
      <c r="U573" s="795">
        <v>825</v>
      </c>
      <c r="V573" s="797">
        <v>833</v>
      </c>
      <c r="W573" s="798">
        <v>842</v>
      </c>
      <c r="X573" s="795">
        <v>851</v>
      </c>
      <c r="Y573" s="795">
        <v>858</v>
      </c>
      <c r="Z573" s="795">
        <v>868</v>
      </c>
      <c r="AA573" s="796">
        <v>876</v>
      </c>
      <c r="AB573" s="795">
        <v>883</v>
      </c>
      <c r="AC573" s="795">
        <v>891</v>
      </c>
      <c r="AD573" s="795">
        <v>901</v>
      </c>
      <c r="AE573" s="795">
        <v>911</v>
      </c>
      <c r="AF573" s="799">
        <v>920</v>
      </c>
      <c r="AG573" s="800" t="s">
        <v>8</v>
      </c>
    </row>
    <row r="574" spans="1:33" ht="13.5" thickBot="1">
      <c r="A574" s="792" t="s">
        <v>9</v>
      </c>
      <c r="B574" s="795">
        <v>672</v>
      </c>
      <c r="C574" s="795">
        <v>680</v>
      </c>
      <c r="D574" s="795">
        <v>688</v>
      </c>
      <c r="E574" s="795">
        <v>697</v>
      </c>
      <c r="F574" s="795">
        <v>709</v>
      </c>
      <c r="G574" s="795">
        <v>715</v>
      </c>
      <c r="H574" s="795">
        <v>725</v>
      </c>
      <c r="I574" s="795">
        <v>734</v>
      </c>
      <c r="J574" s="795">
        <v>742</v>
      </c>
      <c r="K574" s="795">
        <v>752</v>
      </c>
      <c r="L574" s="795">
        <v>760</v>
      </c>
      <c r="M574" s="795">
        <v>768</v>
      </c>
      <c r="N574" s="795">
        <v>778</v>
      </c>
      <c r="O574" s="795">
        <v>786</v>
      </c>
      <c r="P574" s="795">
        <v>795</v>
      </c>
      <c r="Q574" s="796">
        <v>804</v>
      </c>
      <c r="R574" s="795">
        <v>813</v>
      </c>
      <c r="S574" s="795">
        <v>822</v>
      </c>
      <c r="T574" s="795">
        <v>831</v>
      </c>
      <c r="U574" s="795">
        <v>838</v>
      </c>
      <c r="V574" s="797">
        <v>848</v>
      </c>
      <c r="W574" s="798">
        <v>856</v>
      </c>
      <c r="X574" s="795">
        <v>865</v>
      </c>
      <c r="Y574" s="795">
        <v>875</v>
      </c>
      <c r="Z574" s="795">
        <v>883</v>
      </c>
      <c r="AA574" s="796">
        <v>890</v>
      </c>
      <c r="AB574" s="795">
        <v>900</v>
      </c>
      <c r="AC574" s="795">
        <v>909</v>
      </c>
      <c r="AD574" s="795">
        <v>920</v>
      </c>
      <c r="AE574" s="795">
        <v>928</v>
      </c>
      <c r="AF574" s="799">
        <v>934</v>
      </c>
      <c r="AG574" s="801" t="s">
        <v>9</v>
      </c>
    </row>
    <row r="575" spans="1:33" ht="13.5" thickBot="1">
      <c r="A575" s="792" t="s">
        <v>10</v>
      </c>
      <c r="B575" s="795">
        <v>681</v>
      </c>
      <c r="C575" s="795">
        <v>691</v>
      </c>
      <c r="D575" s="795">
        <v>699</v>
      </c>
      <c r="E575" s="795">
        <v>711</v>
      </c>
      <c r="F575" s="795">
        <v>720</v>
      </c>
      <c r="G575" s="795">
        <v>726</v>
      </c>
      <c r="H575" s="795">
        <v>737</v>
      </c>
      <c r="I575" s="795">
        <v>746</v>
      </c>
      <c r="J575" s="795">
        <v>754</v>
      </c>
      <c r="K575" s="795">
        <v>763</v>
      </c>
      <c r="L575" s="795">
        <v>773</v>
      </c>
      <c r="M575" s="795">
        <v>782</v>
      </c>
      <c r="N575" s="795">
        <v>789</v>
      </c>
      <c r="O575" s="795">
        <v>800</v>
      </c>
      <c r="P575" s="795">
        <v>808</v>
      </c>
      <c r="Q575" s="796">
        <v>819</v>
      </c>
      <c r="R575" s="795">
        <v>828</v>
      </c>
      <c r="S575" s="795">
        <v>835</v>
      </c>
      <c r="T575" s="795">
        <v>845</v>
      </c>
      <c r="U575" s="795">
        <v>855</v>
      </c>
      <c r="V575" s="797">
        <v>862</v>
      </c>
      <c r="W575" s="798">
        <v>871</v>
      </c>
      <c r="X575" s="795">
        <v>881</v>
      </c>
      <c r="Y575" s="795">
        <v>890</v>
      </c>
      <c r="Z575" s="795">
        <v>899</v>
      </c>
      <c r="AA575" s="796">
        <v>908</v>
      </c>
      <c r="AB575" s="795">
        <v>918</v>
      </c>
      <c r="AC575" s="795">
        <v>927</v>
      </c>
      <c r="AD575" s="795">
        <v>934</v>
      </c>
      <c r="AE575" s="795">
        <v>944</v>
      </c>
      <c r="AF575" s="799">
        <v>954</v>
      </c>
      <c r="AG575" s="800" t="s">
        <v>10</v>
      </c>
    </row>
    <row r="576" spans="1:33" ht="13.5" thickBot="1">
      <c r="A576" s="792" t="s">
        <v>11</v>
      </c>
      <c r="B576" s="795">
        <v>693</v>
      </c>
      <c r="C576" s="795">
        <v>701</v>
      </c>
      <c r="D576" s="795">
        <v>711</v>
      </c>
      <c r="E576" s="795">
        <v>722</v>
      </c>
      <c r="F576" s="795">
        <v>731</v>
      </c>
      <c r="G576" s="795">
        <v>740</v>
      </c>
      <c r="H576" s="795">
        <v>748</v>
      </c>
      <c r="I576" s="795">
        <v>758</v>
      </c>
      <c r="J576" s="795">
        <v>768</v>
      </c>
      <c r="K576" s="795">
        <v>775</v>
      </c>
      <c r="L576" s="795">
        <v>785</v>
      </c>
      <c r="M576" s="795">
        <v>795</v>
      </c>
      <c r="N576" s="795">
        <v>804</v>
      </c>
      <c r="O576" s="795">
        <v>813</v>
      </c>
      <c r="P576" s="795">
        <v>822</v>
      </c>
      <c r="Q576" s="796">
        <v>832</v>
      </c>
      <c r="R576" s="795">
        <v>842</v>
      </c>
      <c r="S576" s="795">
        <v>851</v>
      </c>
      <c r="T576" s="795">
        <v>859</v>
      </c>
      <c r="U576" s="795">
        <v>869</v>
      </c>
      <c r="V576" s="797">
        <v>877</v>
      </c>
      <c r="W576" s="798">
        <v>886</v>
      </c>
      <c r="X576" s="795">
        <v>898</v>
      </c>
      <c r="Y576" s="795">
        <v>904</v>
      </c>
      <c r="Z576" s="795">
        <v>914</v>
      </c>
      <c r="AA576" s="796">
        <v>925</v>
      </c>
      <c r="AB576" s="795">
        <v>933</v>
      </c>
      <c r="AC576" s="795">
        <v>943</v>
      </c>
      <c r="AD576" s="795">
        <v>953</v>
      </c>
      <c r="AE576" s="795">
        <v>959</v>
      </c>
      <c r="AF576" s="795">
        <v>971</v>
      </c>
      <c r="AG576" s="802" t="s">
        <v>11</v>
      </c>
    </row>
    <row r="577" spans="1:33" ht="13.5" thickBot="1">
      <c r="A577" s="803" t="s">
        <v>12</v>
      </c>
      <c r="B577" s="804">
        <v>701</v>
      </c>
      <c r="C577" s="804">
        <v>712</v>
      </c>
      <c r="D577" s="804">
        <v>723</v>
      </c>
      <c r="E577" s="804">
        <v>733</v>
      </c>
      <c r="F577" s="804">
        <v>740</v>
      </c>
      <c r="G577" s="804">
        <v>751</v>
      </c>
      <c r="H577" s="804">
        <v>760</v>
      </c>
      <c r="I577" s="804">
        <v>769</v>
      </c>
      <c r="J577" s="804">
        <v>779</v>
      </c>
      <c r="K577" s="804">
        <v>788</v>
      </c>
      <c r="L577" s="804">
        <v>797</v>
      </c>
      <c r="M577" s="804">
        <v>807</v>
      </c>
      <c r="N577" s="804">
        <v>818</v>
      </c>
      <c r="O577" s="804">
        <v>827</v>
      </c>
      <c r="P577" s="804">
        <v>835</v>
      </c>
      <c r="Q577" s="804">
        <v>845</v>
      </c>
      <c r="R577" s="805">
        <v>856</v>
      </c>
      <c r="S577" s="805">
        <v>863</v>
      </c>
      <c r="T577" s="805">
        <v>874</v>
      </c>
      <c r="U577" s="805">
        <v>883</v>
      </c>
      <c r="V577" s="806">
        <v>891</v>
      </c>
      <c r="W577" s="798">
        <v>902</v>
      </c>
      <c r="X577" s="795">
        <v>913</v>
      </c>
      <c r="Y577" s="795">
        <v>923</v>
      </c>
      <c r="Z577" s="795">
        <v>931</v>
      </c>
      <c r="AA577" s="796">
        <v>943</v>
      </c>
      <c r="AB577" s="795">
        <v>950</v>
      </c>
      <c r="AC577" s="795">
        <v>958</v>
      </c>
      <c r="AD577" s="795">
        <v>970</v>
      </c>
      <c r="AE577" s="795">
        <v>978</v>
      </c>
      <c r="AF577" s="795">
        <v>988</v>
      </c>
      <c r="AG577" s="802" t="s">
        <v>12</v>
      </c>
    </row>
    <row r="578" spans="1:33" ht="13.5" thickBot="1">
      <c r="A578" s="801" t="s">
        <v>13</v>
      </c>
      <c r="B578" s="807">
        <v>713</v>
      </c>
      <c r="C578" s="807">
        <v>724</v>
      </c>
      <c r="D578" s="807">
        <v>733</v>
      </c>
      <c r="E578" s="807">
        <v>743</v>
      </c>
      <c r="F578" s="807">
        <v>754</v>
      </c>
      <c r="G578" s="807">
        <v>762</v>
      </c>
      <c r="H578" s="807">
        <v>770</v>
      </c>
      <c r="I578" s="807">
        <v>782</v>
      </c>
      <c r="J578" s="807">
        <v>791</v>
      </c>
      <c r="K578" s="807">
        <v>801</v>
      </c>
      <c r="L578" s="807">
        <v>811</v>
      </c>
      <c r="M578" s="807">
        <v>821</v>
      </c>
      <c r="N578" s="807">
        <v>831</v>
      </c>
      <c r="O578" s="807">
        <v>842</v>
      </c>
      <c r="P578" s="807">
        <v>849</v>
      </c>
      <c r="Q578" s="807">
        <v>859</v>
      </c>
      <c r="R578" s="807">
        <v>871</v>
      </c>
      <c r="S578" s="807">
        <v>878</v>
      </c>
      <c r="T578" s="807">
        <v>887</v>
      </c>
      <c r="U578" s="807">
        <v>899</v>
      </c>
      <c r="V578" s="808">
        <v>908</v>
      </c>
      <c r="W578" s="809">
        <v>919</v>
      </c>
      <c r="X578" s="810">
        <v>928</v>
      </c>
      <c r="Y578" s="810">
        <v>936</v>
      </c>
      <c r="Z578" s="810">
        <v>947</v>
      </c>
      <c r="AA578" s="811">
        <v>956</v>
      </c>
      <c r="AB578" s="812"/>
      <c r="AC578" s="813"/>
      <c r="AD578" s="813"/>
      <c r="AE578" s="813"/>
      <c r="AF578" s="813"/>
      <c r="AG578" s="814" t="s">
        <v>13</v>
      </c>
    </row>
    <row r="579" spans="1:33" ht="13.5" thickBot="1">
      <c r="A579" s="792" t="s">
        <v>14</v>
      </c>
      <c r="B579" s="795">
        <v>725</v>
      </c>
      <c r="C579" s="795">
        <v>734</v>
      </c>
      <c r="D579" s="795">
        <v>745</v>
      </c>
      <c r="E579" s="795">
        <v>754</v>
      </c>
      <c r="F579" s="795">
        <v>764</v>
      </c>
      <c r="G579" s="795">
        <v>774</v>
      </c>
      <c r="H579" s="795">
        <v>783</v>
      </c>
      <c r="I579" s="795">
        <v>793</v>
      </c>
      <c r="J579" s="795">
        <v>804</v>
      </c>
      <c r="K579" s="795">
        <v>813</v>
      </c>
      <c r="L579" s="795">
        <v>824</v>
      </c>
      <c r="M579" s="795">
        <v>833</v>
      </c>
      <c r="N579" s="795">
        <v>843</v>
      </c>
      <c r="O579" s="795">
        <v>855</v>
      </c>
      <c r="P579" s="795">
        <v>862</v>
      </c>
      <c r="Q579" s="795">
        <v>874</v>
      </c>
      <c r="R579" s="795">
        <v>883</v>
      </c>
      <c r="S579" s="795">
        <v>894</v>
      </c>
      <c r="T579" s="795">
        <v>902</v>
      </c>
      <c r="U579" s="795">
        <v>913</v>
      </c>
      <c r="V579" s="796">
        <v>924</v>
      </c>
      <c r="W579" s="807">
        <v>933</v>
      </c>
      <c r="X579" s="807">
        <v>943</v>
      </c>
      <c r="Y579" s="807">
        <v>953</v>
      </c>
      <c r="Z579" s="807">
        <v>965</v>
      </c>
      <c r="AA579" s="808">
        <v>972</v>
      </c>
      <c r="AB579" s="813"/>
      <c r="AC579" s="813"/>
      <c r="AD579" s="813"/>
      <c r="AE579" s="813"/>
      <c r="AF579" s="813"/>
      <c r="AG579" s="815" t="s">
        <v>14</v>
      </c>
    </row>
    <row r="580" spans="1:33" ht="13.5" thickBot="1">
      <c r="A580" s="792" t="s">
        <v>15</v>
      </c>
      <c r="B580" s="795">
        <v>735</v>
      </c>
      <c r="C580" s="795">
        <v>746</v>
      </c>
      <c r="D580" s="795">
        <v>754</v>
      </c>
      <c r="E580" s="795">
        <v>765</v>
      </c>
      <c r="F580" s="795">
        <v>775</v>
      </c>
      <c r="G580" s="795">
        <v>785</v>
      </c>
      <c r="H580" s="795">
        <v>796</v>
      </c>
      <c r="I580" s="795">
        <v>806</v>
      </c>
      <c r="J580" s="795">
        <v>816</v>
      </c>
      <c r="K580" s="795">
        <v>827</v>
      </c>
      <c r="L580" s="795">
        <v>836</v>
      </c>
      <c r="M580" s="795">
        <v>847</v>
      </c>
      <c r="N580" s="795">
        <v>856</v>
      </c>
      <c r="O580" s="795">
        <v>868</v>
      </c>
      <c r="P580" s="795">
        <v>877</v>
      </c>
      <c r="Q580" s="795">
        <v>886</v>
      </c>
      <c r="R580" s="795">
        <v>899</v>
      </c>
      <c r="S580" s="795">
        <v>906</v>
      </c>
      <c r="T580" s="795">
        <v>919</v>
      </c>
      <c r="U580" s="795">
        <v>928</v>
      </c>
      <c r="V580" s="796">
        <v>937</v>
      </c>
      <c r="W580" s="795">
        <v>949</v>
      </c>
      <c r="X580" s="795">
        <v>957</v>
      </c>
      <c r="Y580" s="795">
        <v>969</v>
      </c>
      <c r="Z580" s="795">
        <v>978</v>
      </c>
      <c r="AA580" s="796">
        <v>990</v>
      </c>
      <c r="AB580" s="813"/>
      <c r="AC580" s="813"/>
      <c r="AD580" s="813"/>
      <c r="AE580" s="813"/>
      <c r="AF580" s="813"/>
      <c r="AG580" s="816" t="s">
        <v>15</v>
      </c>
    </row>
    <row r="581" spans="1:33" ht="13.5" thickBot="1">
      <c r="A581" s="792" t="s">
        <v>16</v>
      </c>
      <c r="B581" s="795">
        <v>746</v>
      </c>
      <c r="C581" s="795">
        <v>755</v>
      </c>
      <c r="D581" s="795">
        <v>767</v>
      </c>
      <c r="E581" s="795">
        <v>775</v>
      </c>
      <c r="F581" s="795">
        <v>786</v>
      </c>
      <c r="G581" s="795">
        <v>797</v>
      </c>
      <c r="H581" s="795">
        <v>807</v>
      </c>
      <c r="I581" s="795">
        <v>819</v>
      </c>
      <c r="J581" s="795">
        <v>829</v>
      </c>
      <c r="K581" s="795">
        <v>838</v>
      </c>
      <c r="L581" s="795">
        <v>849</v>
      </c>
      <c r="M581" s="795">
        <v>859</v>
      </c>
      <c r="N581" s="795">
        <v>871</v>
      </c>
      <c r="O581" s="795">
        <v>879</v>
      </c>
      <c r="P581" s="795">
        <v>890</v>
      </c>
      <c r="Q581" s="795">
        <v>900</v>
      </c>
      <c r="R581" s="795">
        <v>912</v>
      </c>
      <c r="S581" s="795">
        <v>923</v>
      </c>
      <c r="T581" s="795">
        <v>932</v>
      </c>
      <c r="U581" s="795">
        <v>943</v>
      </c>
      <c r="V581" s="796">
        <v>954</v>
      </c>
      <c r="W581" s="795">
        <v>965</v>
      </c>
      <c r="X581" s="795">
        <v>973</v>
      </c>
      <c r="Y581" s="795">
        <v>983</v>
      </c>
      <c r="Z581" s="795">
        <v>994</v>
      </c>
      <c r="AA581" s="796">
        <v>1004</v>
      </c>
      <c r="AB581" s="813"/>
      <c r="AC581" s="813"/>
      <c r="AD581" s="813"/>
      <c r="AE581" s="813"/>
      <c r="AF581" s="813"/>
      <c r="AG581" s="816" t="s">
        <v>16</v>
      </c>
    </row>
    <row r="582" spans="1:33" ht="13.5" thickBot="1">
      <c r="A582" s="792" t="s">
        <v>17</v>
      </c>
      <c r="B582" s="796">
        <v>755</v>
      </c>
      <c r="C582" s="796">
        <v>767</v>
      </c>
      <c r="D582" s="796">
        <v>777</v>
      </c>
      <c r="E582" s="796">
        <v>787</v>
      </c>
      <c r="F582" s="796">
        <v>797</v>
      </c>
      <c r="G582" s="796">
        <v>808</v>
      </c>
      <c r="H582" s="796">
        <v>819</v>
      </c>
      <c r="I582" s="796">
        <v>830</v>
      </c>
      <c r="J582" s="796">
        <v>842</v>
      </c>
      <c r="K582" s="796">
        <v>852</v>
      </c>
      <c r="L582" s="796">
        <v>862</v>
      </c>
      <c r="M582" s="796">
        <v>873</v>
      </c>
      <c r="N582" s="796">
        <v>883</v>
      </c>
      <c r="O582" s="796">
        <v>894</v>
      </c>
      <c r="P582" s="796">
        <v>903</v>
      </c>
      <c r="Q582" s="796">
        <v>914</v>
      </c>
      <c r="R582" s="796">
        <v>926</v>
      </c>
      <c r="S582" s="796">
        <v>936</v>
      </c>
      <c r="T582" s="796">
        <v>947</v>
      </c>
      <c r="U582" s="796">
        <v>957</v>
      </c>
      <c r="V582" s="796">
        <v>969</v>
      </c>
      <c r="W582" s="796">
        <v>978</v>
      </c>
      <c r="X582" s="796">
        <v>990</v>
      </c>
      <c r="Y582" s="796">
        <v>1000</v>
      </c>
      <c r="Z582" s="796">
        <v>1009</v>
      </c>
      <c r="AA582" s="796">
        <v>1022</v>
      </c>
      <c r="AB582" s="813"/>
      <c r="AC582" s="813"/>
      <c r="AD582" s="813"/>
      <c r="AE582" s="813"/>
      <c r="AF582" s="813"/>
      <c r="AG582" s="817" t="s">
        <v>17</v>
      </c>
    </row>
    <row r="583" spans="1:33">
      <c r="A583" s="818"/>
      <c r="B583" s="819"/>
      <c r="C583" s="818"/>
      <c r="D583" s="818"/>
      <c r="E583" s="818"/>
      <c r="F583" s="818"/>
      <c r="G583" s="818"/>
      <c r="H583" s="818"/>
      <c r="I583" s="818"/>
      <c r="J583" s="818"/>
      <c r="K583" s="818"/>
      <c r="L583" s="818"/>
      <c r="M583" s="818"/>
      <c r="N583" s="818"/>
      <c r="O583" s="818"/>
      <c r="P583" s="818"/>
      <c r="Q583" s="818"/>
      <c r="R583" s="818"/>
      <c r="S583" s="818"/>
      <c r="T583" s="818"/>
      <c r="U583" s="818"/>
      <c r="V583" s="818"/>
      <c r="W583" s="818"/>
      <c r="X583" s="818"/>
      <c r="Y583" s="818"/>
      <c r="Z583" s="818"/>
      <c r="AA583" s="818"/>
      <c r="AB583" s="818"/>
      <c r="AC583" s="818"/>
      <c r="AD583" s="818"/>
      <c r="AE583" s="818"/>
      <c r="AF583" s="818"/>
      <c r="AG583" s="818"/>
    </row>
    <row r="584" spans="1:33" ht="18">
      <c r="A584" s="692">
        <v>94.647099999999995</v>
      </c>
      <c r="B584" s="961">
        <v>260.58</v>
      </c>
      <c r="C584" s="962"/>
      <c r="D584">
        <v>407.36</v>
      </c>
    </row>
    <row r="585" spans="1:33" ht="18">
      <c r="A585" s="692">
        <v>17.058900000000001</v>
      </c>
      <c r="B585" s="857"/>
      <c r="C585" s="858"/>
      <c r="D585">
        <v>421.93</v>
      </c>
    </row>
    <row r="586" spans="1:33" ht="18">
      <c r="A586" s="692">
        <v>19.190000000000001</v>
      </c>
      <c r="B586" s="959">
        <v>120.19</v>
      </c>
      <c r="C586" s="960"/>
      <c r="D586">
        <v>422.54</v>
      </c>
    </row>
    <row r="587" spans="1:33" ht="18">
      <c r="A587" s="692">
        <v>11.564499999999999</v>
      </c>
      <c r="B587" s="959">
        <v>59.09</v>
      </c>
      <c r="C587" s="960"/>
    </row>
    <row r="588" spans="1:33" ht="18">
      <c r="A588" s="692">
        <v>32.017000000000003</v>
      </c>
      <c r="B588" s="138"/>
      <c r="C588" s="138"/>
    </row>
    <row r="589" spans="1:33" ht="18">
      <c r="A589" s="692">
        <v>27.997199999999999</v>
      </c>
      <c r="B589" s="143"/>
      <c r="C589" s="143"/>
    </row>
    <row r="590" spans="1:33" ht="18">
      <c r="A590" s="692">
        <v>14.5642</v>
      </c>
      <c r="B590" s="241"/>
      <c r="C590" s="241"/>
    </row>
    <row r="591" spans="1:33" ht="18">
      <c r="A591" s="692">
        <v>17.058900000000001</v>
      </c>
      <c r="B591" s="959">
        <v>626.91999999999996</v>
      </c>
      <c r="C591" s="960"/>
    </row>
    <row r="592" spans="1:33" ht="18">
      <c r="A592" s="692">
        <v>19.190000000000001</v>
      </c>
      <c r="B592" s="959">
        <v>534.96</v>
      </c>
      <c r="C592" s="960"/>
    </row>
    <row r="593" spans="1:3" ht="18">
      <c r="A593" s="545"/>
      <c r="B593" s="959">
        <v>718.91</v>
      </c>
      <c r="C593" s="960"/>
    </row>
    <row r="594" spans="1:3" ht="18">
      <c r="A594" s="691"/>
      <c r="B594" s="959">
        <v>500.67</v>
      </c>
      <c r="C594" s="960"/>
    </row>
    <row r="595" spans="1:3" ht="18">
      <c r="A595" s="692">
        <v>17.170000000000002</v>
      </c>
    </row>
    <row r="596" spans="1:3" ht="18">
      <c r="A596" s="692">
        <v>16.1297</v>
      </c>
    </row>
    <row r="597" spans="1:3" ht="18">
      <c r="A597" s="692">
        <v>15.291400000000001</v>
      </c>
    </row>
    <row r="598" spans="1:3" ht="18">
      <c r="A598" s="692">
        <v>1.4543999999999999</v>
      </c>
    </row>
    <row r="599" spans="1:3" ht="18">
      <c r="A599" s="692">
        <v>31.209</v>
      </c>
    </row>
    <row r="600" spans="1:3" ht="18">
      <c r="A600" s="692">
        <v>32.875499999999995</v>
      </c>
    </row>
    <row r="601" spans="1:3" ht="18">
      <c r="A601" s="692">
        <v>14.1905</v>
      </c>
    </row>
    <row r="602" spans="1:3" ht="18">
      <c r="A602" s="692">
        <v>19.139499999999998</v>
      </c>
    </row>
    <row r="603" spans="1:3" ht="18">
      <c r="A603" s="692">
        <v>10.19</v>
      </c>
    </row>
    <row r="604" spans="1:3" ht="18">
      <c r="A604" s="700">
        <v>12.8</v>
      </c>
    </row>
    <row r="605" spans="1:3" ht="18">
      <c r="A605" s="692">
        <v>4.2016</v>
      </c>
    </row>
    <row r="606" spans="1:3" ht="18">
      <c r="A606" s="692">
        <v>3.5956000000000001</v>
      </c>
    </row>
    <row r="607" spans="1:3" ht="18">
      <c r="A607" s="692">
        <v>3.03</v>
      </c>
    </row>
    <row r="608" spans="1:3" ht="18">
      <c r="A608" s="692">
        <v>4.0199999999999996</v>
      </c>
    </row>
    <row r="609" spans="1:1" ht="18">
      <c r="A609" s="692">
        <v>3.12</v>
      </c>
    </row>
  </sheetData>
  <mergeCells count="7">
    <mergeCell ref="B594:C594"/>
    <mergeCell ref="B584:C584"/>
    <mergeCell ref="B586:C586"/>
    <mergeCell ref="B587:C587"/>
    <mergeCell ref="B591:C591"/>
    <mergeCell ref="B592:C592"/>
    <mergeCell ref="B593:C59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K62"/>
  <sheetViews>
    <sheetView topLeftCell="G17" zoomScale="45" zoomScaleNormal="45" workbookViewId="0">
      <selection activeCell="M19" sqref="M19"/>
    </sheetView>
  </sheetViews>
  <sheetFormatPr defaultRowHeight="25.5"/>
  <cols>
    <col min="1" max="1" width="0.140625" customWidth="1"/>
    <col min="2" max="2" width="6.28515625" style="305" bestFit="1" customWidth="1"/>
    <col min="3" max="3" width="23.5703125" customWidth="1"/>
    <col min="4" max="4" width="16.42578125" customWidth="1"/>
    <col min="5" max="13" width="10.7109375" customWidth="1"/>
    <col min="14" max="14" width="8.85546875" customWidth="1"/>
    <col min="15" max="15" width="12.85546875" customWidth="1"/>
    <col min="17" max="17" width="2.85546875" customWidth="1"/>
    <col min="18" max="18" width="28.28515625" customWidth="1"/>
    <col min="31" max="31" width="5.140625" customWidth="1"/>
    <col min="32" max="32" width="14" customWidth="1"/>
    <col min="34" max="34" width="13.7109375" customWidth="1"/>
    <col min="35" max="35" width="16.42578125" customWidth="1"/>
    <col min="37" max="37" width="18.42578125" customWidth="1"/>
  </cols>
  <sheetData>
    <row r="1" spans="1:37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</row>
    <row r="2" spans="1:37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</row>
    <row r="3" spans="1:37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</row>
    <row r="4" spans="1:37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</row>
    <row r="5" spans="1:37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</row>
    <row r="6" spans="1:37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</row>
    <row r="7" spans="1:37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</row>
    <row r="8" spans="1:37" s="638" customFormat="1" ht="36" customHeight="1">
      <c r="O8" s="877"/>
      <c r="Q8" s="644"/>
      <c r="R8" s="644"/>
      <c r="S8" s="644"/>
      <c r="T8" s="644"/>
      <c r="U8" s="644"/>
      <c r="V8" s="644"/>
      <c r="W8" s="644"/>
      <c r="X8" s="644"/>
      <c r="Y8" s="644"/>
      <c r="Z8" s="644"/>
      <c r="AA8" s="644"/>
      <c r="AB8" s="644"/>
      <c r="AC8" s="644"/>
      <c r="AD8" s="644"/>
      <c r="AE8" s="644"/>
      <c r="AF8" s="644"/>
      <c r="AG8" s="644"/>
      <c r="AH8" s="644"/>
    </row>
    <row r="9" spans="1:37" s="638" customFormat="1" ht="20.100000000000001" customHeight="1"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6"/>
      <c r="R9" s="646"/>
      <c r="S9" s="646"/>
      <c r="T9" s="646"/>
      <c r="U9" s="646"/>
      <c r="V9" s="646"/>
      <c r="W9" s="646"/>
      <c r="X9" s="646"/>
      <c r="Y9" s="646"/>
      <c r="Z9" s="639"/>
      <c r="AA9" s="639"/>
      <c r="AB9" s="639"/>
      <c r="AC9" s="639"/>
      <c r="AD9" s="639"/>
      <c r="AE9" s="639"/>
      <c r="AF9" s="639"/>
      <c r="AG9" s="639"/>
      <c r="AH9" s="639"/>
    </row>
    <row r="10" spans="1:37" s="10" customFormat="1" ht="27" customHeight="1">
      <c r="B10" s="345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7"/>
      <c r="O10" s="348"/>
      <c r="P10" s="346"/>
      <c r="Q10" s="346"/>
      <c r="R10" s="660" t="s">
        <v>204</v>
      </c>
      <c r="S10" s="661"/>
      <c r="T10" s="661"/>
      <c r="U10" s="661"/>
      <c r="V10" s="661"/>
      <c r="W10" s="661"/>
      <c r="X10" s="661"/>
      <c r="Y10" s="661"/>
      <c r="Z10" s="661"/>
      <c r="AA10" s="661"/>
      <c r="AB10" s="661"/>
      <c r="AC10" s="661"/>
      <c r="AD10" s="661"/>
      <c r="AE10" s="661"/>
      <c r="AF10" s="661"/>
      <c r="AG10" s="900"/>
      <c r="AH10" s="900"/>
      <c r="AI10" s="670"/>
      <c r="AJ10" s="663"/>
      <c r="AK10" s="664" t="s">
        <v>72</v>
      </c>
    </row>
    <row r="11" spans="1:37" s="304" customFormat="1" ht="27" thickBot="1">
      <c r="B11" s="305"/>
      <c r="C11" s="306"/>
      <c r="D11" s="307" t="s">
        <v>1</v>
      </c>
      <c r="E11" s="307" t="s">
        <v>2</v>
      </c>
      <c r="F11" s="307" t="s">
        <v>3</v>
      </c>
      <c r="G11" s="307" t="s">
        <v>2</v>
      </c>
      <c r="H11" s="307" t="s">
        <v>4</v>
      </c>
      <c r="I11" s="307" t="s">
        <v>5</v>
      </c>
      <c r="J11" s="306"/>
      <c r="K11" s="306"/>
      <c r="L11" s="306"/>
      <c r="M11" s="306"/>
      <c r="N11" s="306"/>
      <c r="O11" s="306"/>
      <c r="R11" s="665" t="s">
        <v>48</v>
      </c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901"/>
      <c r="AH11" s="901"/>
      <c r="AI11" s="656"/>
      <c r="AJ11" s="666"/>
      <c r="AK11" s="375"/>
    </row>
    <row r="12" spans="1:37" s="17" customFormat="1" ht="27" thickBot="1">
      <c r="A12" s="16"/>
      <c r="B12" s="305"/>
      <c r="C12" s="258"/>
      <c r="D12" s="552" t="s">
        <v>7</v>
      </c>
      <c r="E12" s="553" t="s">
        <v>8</v>
      </c>
      <c r="F12" s="553" t="s">
        <v>9</v>
      </c>
      <c r="G12" s="553" t="s">
        <v>10</v>
      </c>
      <c r="H12" s="553" t="s">
        <v>11</v>
      </c>
      <c r="I12" s="553" t="s">
        <v>12</v>
      </c>
      <c r="J12" s="553" t="s">
        <v>13</v>
      </c>
      <c r="K12" s="553" t="s">
        <v>14</v>
      </c>
      <c r="L12" s="553" t="s">
        <v>15</v>
      </c>
      <c r="M12" s="553" t="s">
        <v>16</v>
      </c>
      <c r="N12" s="553" t="s">
        <v>17</v>
      </c>
      <c r="O12" s="317"/>
      <c r="R12" s="567" t="s">
        <v>553</v>
      </c>
      <c r="S12" s="667" t="s">
        <v>554</v>
      </c>
      <c r="T12" s="667"/>
      <c r="U12" s="667"/>
      <c r="V12" s="667"/>
      <c r="W12" s="667"/>
      <c r="X12" s="667"/>
      <c r="Y12" s="667"/>
      <c r="Z12" s="667"/>
      <c r="AA12" s="667"/>
      <c r="AB12" s="667"/>
      <c r="AC12" s="667"/>
      <c r="AD12" s="667"/>
      <c r="AE12" s="667"/>
      <c r="AF12" s="667"/>
      <c r="AG12" s="668"/>
      <c r="AH12" s="668"/>
      <c r="AI12" s="613">
        <f>Лист1!A206*(1+30%)</f>
        <v>120.367</v>
      </c>
      <c r="AJ12" s="570" t="s">
        <v>206</v>
      </c>
      <c r="AK12" s="571" t="s">
        <v>552</v>
      </c>
    </row>
    <row r="13" spans="1:37" s="17" customFormat="1" ht="27" thickBot="1">
      <c r="A13" s="16"/>
      <c r="B13" s="309" t="s">
        <v>38</v>
      </c>
      <c r="C13" s="550">
        <v>1800</v>
      </c>
      <c r="D13" s="707">
        <f>Лист1!B172*(1+14%)</f>
        <v>436.62000000000006</v>
      </c>
      <c r="E13" s="707">
        <f>Лист1!C172*(1+14%)</f>
        <v>454.86000000000007</v>
      </c>
      <c r="F13" s="707">
        <f>Лист1!D172*(1+14%)</f>
        <v>469.68000000000006</v>
      </c>
      <c r="G13" s="707">
        <f>Лист1!E172*(1+14%)</f>
        <v>486.78000000000003</v>
      </c>
      <c r="H13" s="707">
        <f>Лист1!F172*(1+14%)</f>
        <v>501.60000000000008</v>
      </c>
      <c r="I13" s="708">
        <f>Лист1!G172*(1+14%)</f>
        <v>518.70000000000005</v>
      </c>
      <c r="J13" s="707">
        <f>Лист1!H172*(1+14%)</f>
        <v>532.38000000000011</v>
      </c>
      <c r="K13" s="707">
        <f>Лист1!I172*(1+14%)</f>
        <v>549.48</v>
      </c>
      <c r="L13" s="707">
        <f>Лист1!J172*(1+14%)</f>
        <v>563.16000000000008</v>
      </c>
      <c r="M13" s="707">
        <f>Лист1!K172*(1+14%)</f>
        <v>582.54000000000008</v>
      </c>
      <c r="N13" s="707">
        <f>Лист1!L172*(1+14%)</f>
        <v>599.6400000000001</v>
      </c>
      <c r="O13" s="551">
        <v>1800</v>
      </c>
      <c r="R13" s="572" t="s">
        <v>481</v>
      </c>
      <c r="S13" s="572" t="s">
        <v>482</v>
      </c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669"/>
      <c r="AI13" s="613">
        <f>Лист1!A207*(1+30%)</f>
        <v>147.40700000000001</v>
      </c>
      <c r="AJ13" s="570" t="s">
        <v>206</v>
      </c>
      <c r="AK13" s="571" t="s">
        <v>75</v>
      </c>
    </row>
    <row r="14" spans="1:37" s="17" customFormat="1" ht="27" thickBot="1">
      <c r="A14" s="16"/>
      <c r="B14" s="310" t="s">
        <v>39</v>
      </c>
      <c r="C14" s="550">
        <v>1900</v>
      </c>
      <c r="D14" s="707">
        <f>Лист1!B173*(1+14%)</f>
        <v>457.14000000000004</v>
      </c>
      <c r="E14" s="707">
        <f>Лист1!C173*(1+14%)</f>
        <v>476.52000000000004</v>
      </c>
      <c r="F14" s="707">
        <f>Лист1!D173*(1+14%)</f>
        <v>491.34000000000003</v>
      </c>
      <c r="G14" s="707">
        <f>Лист1!E173*(1+14%)</f>
        <v>506.16000000000008</v>
      </c>
      <c r="H14" s="707">
        <f>Лист1!F173*(1+14%)</f>
        <v>523.2600000000001</v>
      </c>
      <c r="I14" s="708">
        <f>Лист1!G173*(1+14%)</f>
        <v>541.50000000000011</v>
      </c>
      <c r="J14" s="707">
        <f>Лист1!H173*(1+14%)</f>
        <v>556.32000000000005</v>
      </c>
      <c r="K14" s="707">
        <f>Лист1!I173*(1+14%)</f>
        <v>571.1400000000001</v>
      </c>
      <c r="L14" s="707">
        <f>Лист1!J173*(1+14%)</f>
        <v>587.1</v>
      </c>
      <c r="M14" s="707">
        <f>Лист1!K173*(1+14%)</f>
        <v>603.06000000000006</v>
      </c>
      <c r="N14" s="707">
        <f>Лист1!L173*(1+14%)</f>
        <v>619.0200000000001</v>
      </c>
      <c r="O14" s="320">
        <v>1900</v>
      </c>
      <c r="R14" s="306" t="s">
        <v>625</v>
      </c>
      <c r="S14" s="306" t="s">
        <v>626</v>
      </c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613">
        <f>Лист1!A208*(1+30%)</f>
        <v>187.98</v>
      </c>
      <c r="AJ14" s="570" t="s">
        <v>206</v>
      </c>
      <c r="AK14" s="571" t="s">
        <v>75</v>
      </c>
    </row>
    <row r="15" spans="1:37" s="17" customFormat="1" ht="27" thickBot="1">
      <c r="A15" s="16"/>
      <c r="B15" s="310" t="s">
        <v>40</v>
      </c>
      <c r="C15" s="316" t="s">
        <v>7</v>
      </c>
      <c r="D15" s="707">
        <f>Лист1!B174*(1+14%)</f>
        <v>479.94000000000005</v>
      </c>
      <c r="E15" s="707">
        <f>Лист1!C174*(1+14%)</f>
        <v>497.04000000000008</v>
      </c>
      <c r="F15" s="707">
        <f>Лист1!D174*(1+14%)</f>
        <v>513</v>
      </c>
      <c r="G15" s="707">
        <f>Лист1!E174*(1+14%)</f>
        <v>526.68000000000006</v>
      </c>
      <c r="H15" s="707">
        <f>Лист1!F174*(1+14%)</f>
        <v>544.92000000000007</v>
      </c>
      <c r="I15" s="708">
        <f>Лист1!G174*(1+14%)</f>
        <v>562.0200000000001</v>
      </c>
      <c r="J15" s="707">
        <f>Лист1!H174*(1+14%)</f>
        <v>577.98</v>
      </c>
      <c r="K15" s="707">
        <f>Лист1!I174*(1+14%)</f>
        <v>592.80000000000007</v>
      </c>
      <c r="L15" s="707">
        <f>Лист1!J174*(1+14%)</f>
        <v>608.7600000000001</v>
      </c>
      <c r="M15" s="707">
        <f>Лист1!K174*(1+14%)</f>
        <v>624.72</v>
      </c>
      <c r="N15" s="707">
        <f>Лист1!L174*(1+14%)</f>
        <v>640.68000000000006</v>
      </c>
      <c r="O15" s="320" t="s">
        <v>7</v>
      </c>
      <c r="R15" s="375" t="s">
        <v>485</v>
      </c>
      <c r="S15" s="375" t="s">
        <v>486</v>
      </c>
      <c r="T15" s="375"/>
      <c r="U15" s="375"/>
      <c r="V15" s="375"/>
      <c r="W15" s="375"/>
      <c r="X15" s="37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613">
        <f>Лист1!A209*(1+30%)</f>
        <v>181.22000000000003</v>
      </c>
      <c r="AJ15" s="570" t="s">
        <v>206</v>
      </c>
      <c r="AK15" s="571" t="s">
        <v>487</v>
      </c>
    </row>
    <row r="16" spans="1:37" s="17" customFormat="1" ht="27" thickBot="1">
      <c r="A16" s="16"/>
      <c r="B16" s="311" t="s">
        <v>41</v>
      </c>
      <c r="C16" s="316" t="s">
        <v>8</v>
      </c>
      <c r="D16" s="707">
        <f>Лист1!B175*(1+14%)</f>
        <v>500.46000000000004</v>
      </c>
      <c r="E16" s="707">
        <f>Лист1!C175*(1+14%)</f>
        <v>518.70000000000005</v>
      </c>
      <c r="F16" s="707">
        <f>Лист1!D175*(1+14%)</f>
        <v>532.38000000000011</v>
      </c>
      <c r="G16" s="707">
        <f>Лист1!E175*(1+14%)</f>
        <v>549.48</v>
      </c>
      <c r="H16" s="707">
        <f>Лист1!F175*(1+14%)</f>
        <v>565.44000000000005</v>
      </c>
      <c r="I16" s="708">
        <f>Лист1!G175*(1+14%)</f>
        <v>582.54000000000008</v>
      </c>
      <c r="J16" s="707">
        <f>Лист1!H175*(1+14%)</f>
        <v>600.78000000000009</v>
      </c>
      <c r="K16" s="707">
        <f>Лист1!I175*(1+14%)</f>
        <v>614.46</v>
      </c>
      <c r="L16" s="707">
        <f>Лист1!J175*(1+14%)</f>
        <v>632.70000000000005</v>
      </c>
      <c r="M16" s="707">
        <f>Лист1!K175*(1+14%)</f>
        <v>648.66000000000008</v>
      </c>
      <c r="N16" s="707">
        <f>Лист1!L175*(1+14%)</f>
        <v>664.62000000000012</v>
      </c>
      <c r="O16" s="320" t="s">
        <v>8</v>
      </c>
      <c r="R16" s="660" t="s">
        <v>488</v>
      </c>
      <c r="S16" s="661"/>
      <c r="T16" s="661"/>
      <c r="U16" s="661"/>
      <c r="V16" s="661"/>
      <c r="W16" s="661"/>
      <c r="X16" s="661"/>
      <c r="Y16" s="661"/>
      <c r="Z16" s="661"/>
      <c r="AA16" s="661"/>
      <c r="AB16" s="661"/>
      <c r="AC16" s="661"/>
      <c r="AD16" s="661"/>
      <c r="AE16" s="661"/>
      <c r="AF16" s="661"/>
      <c r="AG16" s="662"/>
      <c r="AH16" s="662"/>
      <c r="AI16" s="662"/>
      <c r="AJ16" s="663"/>
      <c r="AK16" s="306"/>
    </row>
    <row r="17" spans="1:37" s="17" customFormat="1" ht="27" thickBot="1">
      <c r="A17" s="16"/>
      <c r="B17" s="311" t="s">
        <v>42</v>
      </c>
      <c r="C17" s="316" t="s">
        <v>9</v>
      </c>
      <c r="D17" s="707">
        <f>Лист1!B176*(1+14%)</f>
        <v>518.70000000000005</v>
      </c>
      <c r="E17" s="707">
        <f>Лист1!C176*(1+14%)</f>
        <v>532.38000000000011</v>
      </c>
      <c r="F17" s="707">
        <f>Лист1!D176*(1+14%)</f>
        <v>550.62</v>
      </c>
      <c r="G17" s="707">
        <f>Лист1!E176*(1+14%)</f>
        <v>568.86</v>
      </c>
      <c r="H17" s="707">
        <f>Лист1!F176*(1+14%)</f>
        <v>584.82000000000005</v>
      </c>
      <c r="I17" s="708">
        <f>Лист1!G176*(1+14%)</f>
        <v>601.92000000000007</v>
      </c>
      <c r="J17" s="707">
        <f>Лист1!H176*(1+14%)</f>
        <v>621.30000000000007</v>
      </c>
      <c r="K17" s="707">
        <f>Лист1!I176*(1+14%)</f>
        <v>636.12000000000012</v>
      </c>
      <c r="L17" s="707">
        <f>Лист1!J176*(1+14%)</f>
        <v>655.50000000000011</v>
      </c>
      <c r="M17" s="707">
        <f>Лист1!K176*(1+14%)</f>
        <v>672.6</v>
      </c>
      <c r="N17" s="707">
        <f>Лист1!L176*(1+14%)</f>
        <v>690.84</v>
      </c>
      <c r="O17" s="320" t="s">
        <v>9</v>
      </c>
      <c r="R17" s="665" t="s">
        <v>48</v>
      </c>
      <c r="S17" s="666"/>
      <c r="T17" s="666"/>
      <c r="U17" s="666"/>
      <c r="V17" s="666"/>
      <c r="W17" s="666"/>
      <c r="X17" s="666"/>
      <c r="Y17" s="666"/>
      <c r="Z17" s="666"/>
      <c r="AA17" s="666"/>
      <c r="AB17" s="666"/>
      <c r="AC17" s="666"/>
      <c r="AD17" s="666"/>
      <c r="AE17" s="666"/>
      <c r="AF17" s="666"/>
      <c r="AG17" s="656"/>
      <c r="AH17" s="656"/>
      <c r="AI17" s="656"/>
      <c r="AJ17" s="666"/>
      <c r="AK17" s="306"/>
    </row>
    <row r="18" spans="1:37" s="17" customFormat="1" ht="27" thickBot="1">
      <c r="A18" s="16"/>
      <c r="B18" s="311" t="s">
        <v>5</v>
      </c>
      <c r="C18" s="316" t="s">
        <v>10</v>
      </c>
      <c r="D18" s="707">
        <f>Лист1!B177*(1+14%)</f>
        <v>531.24</v>
      </c>
      <c r="E18" s="707">
        <f>Лист1!C177*(1+14%)</f>
        <v>549.48</v>
      </c>
      <c r="F18" s="707">
        <f>Лист1!D177*(1+14%)</f>
        <v>568.86</v>
      </c>
      <c r="G18" s="707">
        <f>Лист1!E177*(1+14%)</f>
        <v>587.1</v>
      </c>
      <c r="H18" s="707">
        <f>Лист1!F177*(1+14%)</f>
        <v>603.06000000000006</v>
      </c>
      <c r="I18" s="708">
        <f>Лист1!G177*(1+14%)</f>
        <v>624.72</v>
      </c>
      <c r="J18" s="707">
        <f>Лист1!H177*(1+14%)</f>
        <v>640.68000000000006</v>
      </c>
      <c r="K18" s="707">
        <f>Лист1!I177*(1+14%)</f>
        <v>657.78000000000009</v>
      </c>
      <c r="L18" s="707">
        <f>Лист1!J177*(1+14%)</f>
        <v>679.44</v>
      </c>
      <c r="M18" s="707">
        <f>Лист1!K177*(1+14%)</f>
        <v>696.54000000000008</v>
      </c>
      <c r="N18" s="707">
        <f>Лист1!L177*(1+14%)</f>
        <v>714.78000000000009</v>
      </c>
      <c r="O18" s="320" t="s">
        <v>10</v>
      </c>
      <c r="R18" s="375" t="s">
        <v>489</v>
      </c>
      <c r="S18" s="375" t="s">
        <v>490</v>
      </c>
      <c r="T18" s="375"/>
      <c r="U18" s="375"/>
      <c r="V18" s="375"/>
      <c r="W18" s="375"/>
      <c r="X18" s="375"/>
      <c r="Y18" s="375"/>
      <c r="Z18" s="375"/>
      <c r="AA18" s="375"/>
      <c r="AB18" s="375"/>
      <c r="AC18" s="375"/>
      <c r="AD18" s="375"/>
      <c r="AE18" s="375"/>
      <c r="AF18" s="375"/>
      <c r="AG18" s="375"/>
      <c r="AH18" s="375"/>
      <c r="AI18" s="613">
        <f>Лист1!A212*(1+30%)</f>
        <v>36.517000000000003</v>
      </c>
      <c r="AJ18" s="570" t="s">
        <v>206</v>
      </c>
      <c r="AK18" s="306"/>
    </row>
    <row r="19" spans="1:37" s="17" customFormat="1" ht="27" thickBot="1">
      <c r="A19" s="16"/>
      <c r="B19" s="312"/>
      <c r="C19" s="316" t="s">
        <v>11</v>
      </c>
      <c r="D19" s="707">
        <f>Лист1!B178*(1+14%)</f>
        <v>552.90000000000009</v>
      </c>
      <c r="E19" s="707">
        <f>Лист1!C178*(1+14%)</f>
        <v>571.1400000000001</v>
      </c>
      <c r="F19" s="707">
        <f>Лист1!D178*(1+14%)</f>
        <v>589.38000000000011</v>
      </c>
      <c r="G19" s="707">
        <f>Лист1!E178*(1+14%)</f>
        <v>606.48</v>
      </c>
      <c r="H19" s="707">
        <f>Лист1!F178*(1+14%)</f>
        <v>624.72</v>
      </c>
      <c r="I19" s="708">
        <f>Лист1!G178*(1+14%)</f>
        <v>646.38000000000011</v>
      </c>
      <c r="J19" s="707">
        <f>Лист1!H178*(1+14%)</f>
        <v>662.34</v>
      </c>
      <c r="K19" s="707">
        <f>Лист1!I178*(1+14%)</f>
        <v>680.58</v>
      </c>
      <c r="L19" s="707">
        <f>Лист1!J178*(1+14%)</f>
        <v>702.24000000000012</v>
      </c>
      <c r="M19" s="707">
        <f>Лист1!K178*(1+14%)</f>
        <v>721.62000000000012</v>
      </c>
      <c r="N19" s="707">
        <f>Лист1!L178*(1+14%)</f>
        <v>737.58</v>
      </c>
      <c r="O19" s="320" t="s">
        <v>11</v>
      </c>
      <c r="R19" s="375" t="s">
        <v>491</v>
      </c>
      <c r="S19" s="375" t="s">
        <v>492</v>
      </c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613">
        <f>Лист1!A213*(1+30%)</f>
        <v>47.332999999999998</v>
      </c>
      <c r="AJ19" s="570" t="s">
        <v>206</v>
      </c>
      <c r="AK19" s="306"/>
    </row>
    <row r="20" spans="1:37" s="17" customFormat="1" ht="27" thickBot="1">
      <c r="A20" s="16"/>
      <c r="B20" s="312"/>
      <c r="C20" s="316" t="s">
        <v>12</v>
      </c>
      <c r="D20" s="708">
        <f>Лист1!B179*(1+14%)</f>
        <v>568.86</v>
      </c>
      <c r="E20" s="708">
        <f>Лист1!C179*(1+14%)</f>
        <v>588.24</v>
      </c>
      <c r="F20" s="708">
        <f>Лист1!D179*(1+14%)</f>
        <v>606.48</v>
      </c>
      <c r="G20" s="708">
        <f>Лист1!E179*(1+14%)</f>
        <v>624.72</v>
      </c>
      <c r="H20" s="708">
        <f>Лист1!F179*(1+14%)</f>
        <v>646.38000000000011</v>
      </c>
      <c r="I20" s="708">
        <f>Лист1!G179*(1+14%)</f>
        <v>663.48</v>
      </c>
      <c r="J20" s="708">
        <f>Лист1!H179*(1+14%)</f>
        <v>681.72</v>
      </c>
      <c r="K20" s="708">
        <f>Лист1!I179*(1+14%)</f>
        <v>703.38000000000011</v>
      </c>
      <c r="L20" s="708">
        <f>Лист1!J179*(1+14%)</f>
        <v>726.18000000000006</v>
      </c>
      <c r="M20" s="708">
        <f>Лист1!K179*(1+14%)</f>
        <v>744.42000000000007</v>
      </c>
      <c r="N20" s="708">
        <f>Лист1!L179*(1+14%)</f>
        <v>763.80000000000007</v>
      </c>
      <c r="O20" s="320" t="s">
        <v>12</v>
      </c>
      <c r="R20" s="375" t="s">
        <v>493</v>
      </c>
      <c r="S20" s="375" t="s">
        <v>494</v>
      </c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613">
        <f>Лист1!A214*(1+30%)</f>
        <v>110.89</v>
      </c>
      <c r="AJ20" s="570" t="s">
        <v>206</v>
      </c>
      <c r="AK20" s="306"/>
    </row>
    <row r="21" spans="1:37" s="17" customFormat="1" ht="27" thickBot="1">
      <c r="A21" s="16"/>
      <c r="B21" s="312"/>
      <c r="C21" s="316" t="s">
        <v>13</v>
      </c>
      <c r="D21" s="707">
        <f>Лист1!B180*(1+14%)</f>
        <v>579.12000000000012</v>
      </c>
      <c r="E21" s="707">
        <f>Лист1!C180*(1+14%)</f>
        <v>600.78000000000009</v>
      </c>
      <c r="F21" s="707">
        <f>Лист1!D180*(1+14%)</f>
        <v>622.44000000000005</v>
      </c>
      <c r="G21" s="707">
        <f>Лист1!E180*(1+14%)</f>
        <v>644.1</v>
      </c>
      <c r="H21" s="707">
        <f>Лист1!F180*(1+14%)</f>
        <v>662.34</v>
      </c>
      <c r="I21" s="707">
        <f>Лист1!G180*(1+14%)</f>
        <v>684.00000000000011</v>
      </c>
      <c r="J21" s="707">
        <f>Лист1!H180*(1+14%)</f>
        <v>705.66000000000008</v>
      </c>
      <c r="K21" s="707">
        <f>Лист1!I180*(1+14%)</f>
        <v>727.32</v>
      </c>
      <c r="L21" s="707">
        <f>Лист1!J180*(1+14%)</f>
        <v>748.98000000000013</v>
      </c>
      <c r="M21" s="707">
        <f>Лист1!K180*(1+14%)</f>
        <v>767.22</v>
      </c>
      <c r="N21" s="707">
        <f>Лист1!L180*(1+14%)</f>
        <v>788.88000000000011</v>
      </c>
      <c r="O21" s="320" t="s">
        <v>13</v>
      </c>
      <c r="R21" s="375" t="s">
        <v>495</v>
      </c>
      <c r="S21" s="375" t="s">
        <v>496</v>
      </c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613">
        <f>Лист1!A215*(1+30%)</f>
        <v>133.887</v>
      </c>
      <c r="AJ21" s="570" t="s">
        <v>206</v>
      </c>
      <c r="AK21" s="306"/>
    </row>
    <row r="22" spans="1:37" s="17" customFormat="1" ht="35.1" customHeight="1" thickBot="1">
      <c r="A22" s="16"/>
      <c r="B22" s="312"/>
      <c r="C22" s="316" t="s">
        <v>14</v>
      </c>
      <c r="D22" s="707">
        <f>Лист1!B181*(1+14%)</f>
        <v>600.78000000000009</v>
      </c>
      <c r="E22" s="707">
        <f>Лист1!C181*(1+14%)</f>
        <v>622.44000000000005</v>
      </c>
      <c r="F22" s="707">
        <f>Лист1!D181*(1+14%)</f>
        <v>644.1</v>
      </c>
      <c r="G22" s="707">
        <f>Лист1!E181*(1+14%)</f>
        <v>662.34</v>
      </c>
      <c r="H22" s="707">
        <f>Лист1!F181*(1+14%)</f>
        <v>684.00000000000011</v>
      </c>
      <c r="I22" s="707">
        <f>Лист1!G181*(1+14%)</f>
        <v>705.66000000000008</v>
      </c>
      <c r="J22" s="707">
        <f>Лист1!H181*(1+14%)</f>
        <v>727.32</v>
      </c>
      <c r="K22" s="707">
        <f>Лист1!I181*(1+14%)</f>
        <v>748.98000000000013</v>
      </c>
      <c r="L22" s="707">
        <f>Лист1!J181*(1+14%)</f>
        <v>768.36000000000013</v>
      </c>
      <c r="M22" s="707">
        <f>Лист1!K181*(1+14%)</f>
        <v>790.0200000000001</v>
      </c>
      <c r="N22" s="707">
        <f>Лист1!L181*(1+14%)</f>
        <v>813.96</v>
      </c>
      <c r="O22" s="314" t="s">
        <v>14</v>
      </c>
      <c r="R22" s="665" t="s">
        <v>50</v>
      </c>
      <c r="S22" s="671"/>
      <c r="T22" s="666"/>
      <c r="U22" s="666"/>
      <c r="V22" s="666"/>
      <c r="W22" s="666"/>
      <c r="X22" s="666"/>
      <c r="Y22" s="666"/>
      <c r="Z22" s="666"/>
      <c r="AA22" s="666"/>
      <c r="AB22" s="666"/>
      <c r="AC22" s="666"/>
      <c r="AD22" s="666"/>
      <c r="AE22" s="672"/>
      <c r="AF22" s="666"/>
      <c r="AG22" s="656"/>
      <c r="AH22" s="656"/>
      <c r="AI22" s="656"/>
      <c r="AJ22" s="666"/>
      <c r="AK22" s="375"/>
    </row>
    <row r="23" spans="1:37" ht="26.25">
      <c r="C23" s="557" t="s">
        <v>604</v>
      </c>
      <c r="D23" s="556"/>
      <c r="E23" s="556"/>
      <c r="F23" s="556"/>
      <c r="G23" s="556"/>
      <c r="H23" s="556"/>
      <c r="I23" s="556"/>
      <c r="J23" s="556"/>
      <c r="K23" s="556"/>
      <c r="L23" s="556"/>
      <c r="M23" s="556"/>
      <c r="N23" s="556"/>
      <c r="O23" s="556"/>
      <c r="P23" s="135"/>
      <c r="R23" s="573" t="s">
        <v>349</v>
      </c>
      <c r="S23" s="673" t="s">
        <v>350</v>
      </c>
      <c r="T23" s="673"/>
      <c r="U23" s="673"/>
      <c r="V23" s="673"/>
      <c r="W23" s="673"/>
      <c r="X23" s="673"/>
      <c r="Y23" s="673"/>
      <c r="Z23" s="673"/>
      <c r="AA23" s="673"/>
      <c r="AB23" s="673"/>
      <c r="AC23" s="673"/>
      <c r="AD23" s="673"/>
      <c r="AE23" s="673"/>
      <c r="AF23" s="673"/>
      <c r="AG23" s="673"/>
      <c r="AH23" s="674"/>
      <c r="AI23" s="613">
        <f>Лист1!A217*(1+30%)</f>
        <v>193.27099999999999</v>
      </c>
      <c r="AJ23" s="574" t="s">
        <v>206</v>
      </c>
      <c r="AK23" s="571" t="s">
        <v>73</v>
      </c>
    </row>
    <row r="24" spans="1:37" ht="26.25">
      <c r="C24" s="557" t="s">
        <v>585</v>
      </c>
      <c r="D24" s="556"/>
      <c r="E24" s="556"/>
      <c r="F24" s="556"/>
      <c r="G24" s="556"/>
      <c r="H24" s="556"/>
      <c r="I24" s="556"/>
      <c r="J24" s="556"/>
      <c r="K24" s="556"/>
      <c r="L24" s="556"/>
      <c r="M24" s="556"/>
      <c r="N24" s="556"/>
      <c r="O24" s="556"/>
      <c r="P24" s="135"/>
      <c r="R24" s="572" t="s">
        <v>351</v>
      </c>
      <c r="S24" s="575" t="s">
        <v>352</v>
      </c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676"/>
      <c r="AI24" s="613">
        <f>Лист1!A218*(1+30%)</f>
        <v>271.44</v>
      </c>
      <c r="AJ24" s="574" t="s">
        <v>206</v>
      </c>
      <c r="AK24" s="571" t="s">
        <v>74</v>
      </c>
    </row>
    <row r="25" spans="1:37" ht="26.25">
      <c r="C25" s="375" t="s">
        <v>45</v>
      </c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R25" s="678" t="s">
        <v>205</v>
      </c>
      <c r="S25" s="679"/>
      <c r="T25" s="679"/>
      <c r="U25" s="679"/>
      <c r="V25" s="679"/>
      <c r="W25" s="679"/>
      <c r="X25" s="679"/>
      <c r="Y25" s="679"/>
      <c r="Z25" s="680"/>
      <c r="AA25" s="680"/>
      <c r="AB25" s="679"/>
      <c r="AC25" s="680"/>
      <c r="AD25" s="680"/>
      <c r="AE25" s="679"/>
      <c r="AF25" s="680"/>
      <c r="AG25" s="680"/>
      <c r="AH25" s="680"/>
      <c r="AI25" s="680"/>
      <c r="AJ25" s="663"/>
      <c r="AK25" s="375"/>
    </row>
    <row r="26" spans="1:37" ht="26.25">
      <c r="C26" s="375" t="s">
        <v>587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R26" s="665" t="s">
        <v>48</v>
      </c>
      <c r="S26" s="666"/>
      <c r="T26" s="666"/>
      <c r="U26" s="666"/>
      <c r="V26" s="666"/>
      <c r="W26" s="666"/>
      <c r="X26" s="666"/>
      <c r="Y26" s="666"/>
      <c r="Z26" s="666"/>
      <c r="AA26" s="666"/>
      <c r="AB26" s="666"/>
      <c r="AC26" s="666"/>
      <c r="AD26" s="666"/>
      <c r="AE26" s="666"/>
      <c r="AF26" s="666"/>
      <c r="AG26" s="656"/>
      <c r="AH26" s="656"/>
      <c r="AI26" s="656"/>
      <c r="AJ26" s="666"/>
      <c r="AK26" s="375"/>
    </row>
    <row r="27" spans="1:37" ht="26.25">
      <c r="C27" s="375" t="s">
        <v>46</v>
      </c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R27" s="375" t="s">
        <v>528</v>
      </c>
      <c r="S27" s="375" t="s">
        <v>535</v>
      </c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375"/>
      <c r="AF27" s="375"/>
      <c r="AG27" s="375"/>
      <c r="AH27" s="375"/>
      <c r="AI27" s="613">
        <f>Лист1!A221*(1+30%)</f>
        <v>370.55200000000002</v>
      </c>
      <c r="AJ27" s="570" t="s">
        <v>206</v>
      </c>
      <c r="AK27" s="571" t="s">
        <v>536</v>
      </c>
    </row>
    <row r="28" spans="1:37" ht="26.25">
      <c r="C28" s="375" t="s">
        <v>586</v>
      </c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R28" s="375" t="s">
        <v>619</v>
      </c>
      <c r="S28" s="375" t="s">
        <v>620</v>
      </c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375"/>
      <c r="AF28" s="375"/>
      <c r="AG28" s="375"/>
      <c r="AH28" s="375"/>
      <c r="AI28" s="613">
        <f>Лист1!A222*(1+30%)</f>
        <v>420.16</v>
      </c>
      <c r="AJ28" s="570" t="s">
        <v>206</v>
      </c>
      <c r="AK28" s="571" t="s">
        <v>624</v>
      </c>
    </row>
    <row r="29" spans="1:37" ht="26.25">
      <c r="C29" s="375" t="s">
        <v>596</v>
      </c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R29" s="375" t="s">
        <v>621</v>
      </c>
      <c r="S29" s="375" t="s">
        <v>622</v>
      </c>
      <c r="T29" s="375"/>
      <c r="U29" s="375"/>
      <c r="V29" s="375"/>
      <c r="W29" s="375"/>
      <c r="X29" s="375"/>
      <c r="Y29" s="375"/>
      <c r="Z29" s="375"/>
      <c r="AA29" s="375"/>
      <c r="AB29" s="375"/>
      <c r="AC29" s="375"/>
      <c r="AD29" s="375"/>
      <c r="AE29" s="375"/>
      <c r="AF29" s="375"/>
      <c r="AG29" s="375"/>
      <c r="AH29" s="375"/>
      <c r="AI29" s="613">
        <f>Лист1!A223*(1+30%)</f>
        <v>557.18000000000006</v>
      </c>
      <c r="AJ29" s="570" t="s">
        <v>206</v>
      </c>
      <c r="AK29" s="571" t="s">
        <v>623</v>
      </c>
    </row>
    <row r="30" spans="1:37" ht="26.25" customHeight="1">
      <c r="C30" s="375" t="s">
        <v>49</v>
      </c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R30" s="375" t="s">
        <v>723</v>
      </c>
      <c r="S30" s="375" t="s">
        <v>724</v>
      </c>
      <c r="T30" s="375"/>
      <c r="U30" s="375"/>
      <c r="V30" s="375"/>
      <c r="W30" s="375"/>
      <c r="X30" s="375"/>
      <c r="Y30" s="375"/>
      <c r="Z30" s="375"/>
      <c r="AA30" s="375"/>
      <c r="AB30" s="375"/>
      <c r="AC30" s="375"/>
      <c r="AD30" s="375"/>
      <c r="AI30" s="613">
        <f>Лист1!A224*(1+30%)</f>
        <v>413.29600000000005</v>
      </c>
      <c r="AJ30" s="570" t="s">
        <v>206</v>
      </c>
      <c r="AK30" s="571" t="s">
        <v>725</v>
      </c>
    </row>
    <row r="31" spans="1:37" ht="26.25" customHeight="1">
      <c r="C31" s="375" t="s">
        <v>66</v>
      </c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R31" s="665" t="s">
        <v>50</v>
      </c>
      <c r="S31" s="671"/>
      <c r="T31" s="666"/>
      <c r="U31" s="666"/>
      <c r="V31" s="666"/>
      <c r="W31" s="666"/>
      <c r="X31" s="666"/>
      <c r="Y31" s="666"/>
      <c r="Z31" s="666"/>
      <c r="AA31" s="666"/>
      <c r="AB31" s="666"/>
      <c r="AC31" s="666"/>
      <c r="AD31" s="666"/>
      <c r="AE31" s="672"/>
      <c r="AF31" s="666"/>
      <c r="AG31" s="656"/>
      <c r="AH31" s="656"/>
      <c r="AI31" s="656"/>
      <c r="AJ31" s="666"/>
      <c r="AK31" s="375"/>
    </row>
    <row r="32" spans="1:37" ht="26.25">
      <c r="C32" s="375" t="s">
        <v>595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R32" s="572" t="s">
        <v>207</v>
      </c>
      <c r="S32" s="575" t="s">
        <v>538</v>
      </c>
      <c r="T32" s="681"/>
      <c r="U32" s="681"/>
      <c r="V32" s="681"/>
      <c r="W32" s="681"/>
      <c r="X32" s="681"/>
      <c r="Y32" s="681"/>
      <c r="Z32" s="681"/>
      <c r="AA32" s="681"/>
      <c r="AB32" s="681"/>
      <c r="AC32" s="681"/>
      <c r="AD32" s="681"/>
      <c r="AE32" s="681"/>
      <c r="AF32" s="681"/>
      <c r="AG32" s="681"/>
      <c r="AH32" s="676"/>
      <c r="AI32" s="613">
        <f>Лист1!A226*(1+30%)</f>
        <v>525.40800000000002</v>
      </c>
      <c r="AJ32" s="574" t="s">
        <v>206</v>
      </c>
      <c r="AK32" s="571" t="s">
        <v>76</v>
      </c>
    </row>
    <row r="33" spans="2:37" ht="26.25" customHeight="1">
      <c r="C33" s="375" t="s">
        <v>54</v>
      </c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R33" s="665" t="s">
        <v>71</v>
      </c>
      <c r="S33" s="671"/>
      <c r="T33" s="666"/>
      <c r="U33" s="666"/>
      <c r="V33" s="666"/>
      <c r="W33" s="666"/>
      <c r="X33" s="666"/>
      <c r="Y33" s="666"/>
      <c r="Z33" s="666"/>
      <c r="AA33" s="666"/>
      <c r="AB33" s="666"/>
      <c r="AC33" s="666"/>
      <c r="AD33" s="666"/>
      <c r="AE33" s="672"/>
      <c r="AF33" s="666"/>
      <c r="AG33" s="656"/>
      <c r="AH33" s="656"/>
      <c r="AI33" s="656"/>
      <c r="AJ33" s="666"/>
      <c r="AK33" s="375"/>
    </row>
    <row r="34" spans="2:37" ht="26.25">
      <c r="C34" s="557" t="s">
        <v>55</v>
      </c>
      <c r="D34" s="556"/>
      <c r="E34" s="556"/>
      <c r="F34" s="556"/>
      <c r="G34" s="556"/>
      <c r="H34" s="556"/>
      <c r="I34" s="556"/>
      <c r="J34" s="556"/>
      <c r="K34" s="556"/>
      <c r="L34" s="556"/>
      <c r="M34" s="556"/>
      <c r="N34" s="556"/>
      <c r="O34" s="556"/>
      <c r="P34" s="135"/>
      <c r="R34" s="572" t="s">
        <v>208</v>
      </c>
      <c r="S34" s="575" t="s">
        <v>539</v>
      </c>
      <c r="T34" s="681"/>
      <c r="U34" s="681"/>
      <c r="V34" s="681"/>
      <c r="W34" s="681"/>
      <c r="X34" s="681"/>
      <c r="Y34" s="681"/>
      <c r="Z34" s="681"/>
      <c r="AA34" s="681"/>
      <c r="AB34" s="681"/>
      <c r="AC34" s="681"/>
      <c r="AD34" s="681"/>
      <c r="AE34" s="681"/>
      <c r="AF34" s="681"/>
      <c r="AG34" s="681"/>
      <c r="AH34" s="676"/>
      <c r="AI34" s="613">
        <f>Лист1!A228*(1+30%)</f>
        <v>631.69600000000003</v>
      </c>
      <c r="AJ34" s="574" t="s">
        <v>206</v>
      </c>
      <c r="AK34" s="571" t="s">
        <v>77</v>
      </c>
    </row>
    <row r="35" spans="2:37" ht="26.25">
      <c r="B35" s="305">
        <f>O35*1.05</f>
        <v>35.634690000000006</v>
      </c>
      <c r="C35" s="375" t="s">
        <v>588</v>
      </c>
      <c r="D35" s="375" t="s">
        <v>589</v>
      </c>
      <c r="E35" s="179"/>
      <c r="F35" s="375"/>
      <c r="G35" s="179"/>
      <c r="H35" s="179"/>
      <c r="I35" s="179"/>
      <c r="J35" s="179"/>
      <c r="K35" s="179"/>
      <c r="L35" s="179"/>
      <c r="M35" s="179"/>
      <c r="N35" s="179"/>
      <c r="O35" s="615">
        <f>Лист1!A183*(1+14%)</f>
        <v>33.937800000000003</v>
      </c>
      <c r="P35" s="559" t="s">
        <v>206</v>
      </c>
      <c r="R35" s="576" t="s">
        <v>534</v>
      </c>
      <c r="S35" s="306" t="s">
        <v>537</v>
      </c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613">
        <f>Лист1!A229*(1+30%)</f>
        <v>523.88700000000006</v>
      </c>
      <c r="AJ35" s="574" t="s">
        <v>206</v>
      </c>
      <c r="AK35" s="571" t="s">
        <v>76</v>
      </c>
    </row>
    <row r="36" spans="2:37" ht="26.25">
      <c r="B36" s="305">
        <f>O36*1.05</f>
        <v>5.1710400000000014</v>
      </c>
      <c r="C36" s="375" t="s">
        <v>202</v>
      </c>
      <c r="D36" s="562" t="s">
        <v>67</v>
      </c>
      <c r="E36" s="375"/>
      <c r="F36" s="562"/>
      <c r="G36" s="179"/>
      <c r="H36" s="179"/>
      <c r="I36" s="179"/>
      <c r="J36" s="179"/>
      <c r="K36" s="179"/>
      <c r="L36" s="179"/>
      <c r="M36" s="179"/>
      <c r="N36" s="179"/>
      <c r="O36" s="615">
        <f>Лист1!A184*(1+14%)</f>
        <v>4.9248000000000012</v>
      </c>
      <c r="P36" s="561" t="s">
        <v>206</v>
      </c>
      <c r="R36" s="577" t="s">
        <v>61</v>
      </c>
      <c r="S36" s="578"/>
      <c r="T36" s="578"/>
      <c r="U36" s="578"/>
      <c r="V36" s="578"/>
      <c r="W36" s="578"/>
      <c r="X36" s="579"/>
      <c r="Y36" s="580"/>
      <c r="Z36" s="580"/>
      <c r="AA36" s="581"/>
      <c r="AB36" s="581"/>
      <c r="AC36" s="581"/>
      <c r="AD36" s="581"/>
      <c r="AE36" s="581"/>
      <c r="AF36" s="581"/>
      <c r="AG36" s="581"/>
      <c r="AH36" s="581"/>
      <c r="AI36" s="581"/>
      <c r="AJ36" s="581"/>
    </row>
    <row r="37" spans="2:37" ht="26.25">
      <c r="B37" s="305">
        <f>O37*1.05</f>
        <v>6.0089400000000008</v>
      </c>
      <c r="C37" s="375" t="s">
        <v>203</v>
      </c>
      <c r="D37" s="375" t="s">
        <v>68</v>
      </c>
      <c r="E37" s="375"/>
      <c r="F37" s="375"/>
      <c r="G37" s="179"/>
      <c r="H37" s="179"/>
      <c r="I37" s="179"/>
      <c r="J37" s="179"/>
      <c r="K37" s="179"/>
      <c r="L37" s="179"/>
      <c r="M37" s="179"/>
      <c r="N37" s="179"/>
      <c r="O37" s="615">
        <f>Лист1!A185*(1+14%)</f>
        <v>5.7228000000000003</v>
      </c>
      <c r="P37" s="561" t="s">
        <v>206</v>
      </c>
      <c r="R37" s="572" t="s">
        <v>209</v>
      </c>
      <c r="S37" s="587" t="s">
        <v>210</v>
      </c>
      <c r="T37" s="588"/>
      <c r="U37" s="588"/>
      <c r="V37" s="588"/>
      <c r="W37" s="588"/>
      <c r="X37" s="588"/>
      <c r="Y37" s="588"/>
      <c r="Z37" s="588"/>
      <c r="AA37" s="588"/>
      <c r="AB37" s="588"/>
      <c r="AC37" s="588"/>
      <c r="AD37" s="588"/>
      <c r="AE37" s="588"/>
      <c r="AF37" s="588"/>
      <c r="AG37" s="588"/>
      <c r="AH37" s="683"/>
      <c r="AI37" s="613">
        <f>Лист1!A231*(1+30%)</f>
        <v>22.321000000000002</v>
      </c>
      <c r="AJ37" s="570" t="s">
        <v>206</v>
      </c>
      <c r="AK37" s="558"/>
    </row>
    <row r="38" spans="2:37" ht="26.25">
      <c r="B38" s="305">
        <f>O38*1.05</f>
        <v>64.099350000000001</v>
      </c>
      <c r="C38" s="375" t="s">
        <v>473</v>
      </c>
      <c r="D38" s="375" t="s">
        <v>104</v>
      </c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615">
        <f>Лист1!A186*(1+14%)</f>
        <v>61.047000000000004</v>
      </c>
      <c r="P38" s="603" t="s">
        <v>206</v>
      </c>
      <c r="R38" s="582" t="s">
        <v>617</v>
      </c>
      <c r="S38" s="572" t="s">
        <v>618</v>
      </c>
      <c r="T38" s="585"/>
      <c r="U38" s="585"/>
      <c r="V38" s="585"/>
      <c r="W38" s="585"/>
      <c r="X38" s="585"/>
      <c r="Y38" s="585"/>
      <c r="Z38" s="585"/>
      <c r="AA38" s="585"/>
      <c r="AB38" s="589"/>
      <c r="AC38" s="589"/>
      <c r="AD38" s="589"/>
      <c r="AE38" s="589"/>
      <c r="AF38" s="589"/>
      <c r="AG38" s="589"/>
      <c r="AH38" s="683"/>
      <c r="AI38" s="613">
        <f>Лист1!A232*(1+30%)</f>
        <v>20.968610000000002</v>
      </c>
      <c r="AJ38" s="570" t="s">
        <v>206</v>
      </c>
      <c r="AK38" s="558"/>
    </row>
    <row r="39" spans="2:37" ht="26.25" customHeight="1">
      <c r="B39" s="305">
        <f>O39*1.05</f>
        <v>68.372640000000004</v>
      </c>
      <c r="C39" s="375" t="s">
        <v>472</v>
      </c>
      <c r="D39" s="375" t="s">
        <v>105</v>
      </c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615">
        <f>Лист1!A187*(1+14%)</f>
        <v>65.116799999999998</v>
      </c>
      <c r="P39" s="604" t="s">
        <v>206</v>
      </c>
      <c r="R39" s="582" t="s">
        <v>211</v>
      </c>
      <c r="S39" s="587" t="s">
        <v>212</v>
      </c>
      <c r="T39" s="585"/>
      <c r="U39" s="585"/>
      <c r="V39" s="585"/>
      <c r="W39" s="585"/>
      <c r="X39" s="585"/>
      <c r="Y39" s="585"/>
      <c r="Z39" s="585"/>
      <c r="AA39" s="585"/>
      <c r="AB39" s="589"/>
      <c r="AC39" s="589"/>
      <c r="AD39" s="589"/>
      <c r="AE39" s="589"/>
      <c r="AF39" s="589"/>
      <c r="AG39" s="589"/>
      <c r="AH39" s="683"/>
      <c r="AI39" s="613">
        <f>Лист1!A233*(1+30%)</f>
        <v>19.878820000000001</v>
      </c>
      <c r="AJ39" s="570" t="s">
        <v>206</v>
      </c>
      <c r="AK39" s="558"/>
    </row>
    <row r="40" spans="2:37" ht="26.25">
      <c r="C40" s="562" t="s">
        <v>470</v>
      </c>
      <c r="D40" s="562" t="s">
        <v>471</v>
      </c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879">
        <f>Лист1!A188*(1+14%)</f>
        <v>119.70000000000002</v>
      </c>
      <c r="P40" s="609" t="s">
        <v>206</v>
      </c>
      <c r="R40" s="572" t="s">
        <v>213</v>
      </c>
      <c r="S40" s="572" t="s">
        <v>214</v>
      </c>
      <c r="T40" s="585"/>
      <c r="U40" s="585"/>
      <c r="V40" s="585"/>
      <c r="W40" s="585"/>
      <c r="X40" s="585"/>
      <c r="Y40" s="585"/>
      <c r="Z40" s="585"/>
      <c r="AA40" s="585"/>
      <c r="AB40" s="589"/>
      <c r="AC40" s="589"/>
      <c r="AD40" s="589"/>
      <c r="AE40" s="589"/>
      <c r="AF40" s="589"/>
      <c r="AG40" s="589"/>
      <c r="AH40" s="683"/>
      <c r="AI40" s="613">
        <f>Лист1!A234*(1+30%)</f>
        <v>1.89072</v>
      </c>
      <c r="AJ40" s="570" t="s">
        <v>206</v>
      </c>
      <c r="AK40" s="558"/>
    </row>
    <row r="41" spans="2:37" ht="26.25">
      <c r="O41" s="709"/>
      <c r="R41" s="583" t="s">
        <v>215</v>
      </c>
      <c r="S41" s="587" t="s">
        <v>216</v>
      </c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683"/>
      <c r="AI41" s="613">
        <f>Лист1!A235*(1+30%)</f>
        <v>40.5717</v>
      </c>
      <c r="AJ41" s="570" t="s">
        <v>206</v>
      </c>
      <c r="AK41" s="558"/>
    </row>
    <row r="42" spans="2:37" ht="26.25">
      <c r="C42" s="557" t="s">
        <v>590</v>
      </c>
      <c r="D42" s="556"/>
      <c r="E42" s="556"/>
      <c r="F42" s="556"/>
      <c r="G42" s="556"/>
      <c r="H42" s="556"/>
      <c r="I42" s="556"/>
      <c r="J42" s="556"/>
      <c r="K42" s="556"/>
      <c r="L42" s="556"/>
      <c r="M42" s="556"/>
      <c r="N42" s="556"/>
      <c r="O42" s="709"/>
      <c r="P42" s="135"/>
      <c r="R42" s="583" t="s">
        <v>217</v>
      </c>
      <c r="S42" s="587" t="s">
        <v>218</v>
      </c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683"/>
      <c r="AI42" s="613">
        <f>Лист1!A236*(1+30%)</f>
        <v>42.738149999999997</v>
      </c>
      <c r="AJ42" s="570" t="s">
        <v>206</v>
      </c>
      <c r="AK42" s="558"/>
    </row>
    <row r="43" spans="2:37" ht="25.5" customHeight="1">
      <c r="C43" s="375" t="s">
        <v>184</v>
      </c>
      <c r="D43" s="564" t="s">
        <v>185</v>
      </c>
      <c r="E43" s="560"/>
      <c r="F43" s="560"/>
      <c r="G43" s="560"/>
      <c r="H43" s="560"/>
      <c r="I43" s="560"/>
      <c r="J43" s="560"/>
      <c r="K43" s="560"/>
      <c r="L43" s="560"/>
      <c r="M43" s="560"/>
      <c r="N43" s="560"/>
      <c r="O43" s="709"/>
      <c r="P43" s="565" t="s">
        <v>186</v>
      </c>
      <c r="R43" s="572" t="s">
        <v>219</v>
      </c>
      <c r="S43" s="587" t="s">
        <v>220</v>
      </c>
      <c r="T43" s="585"/>
      <c r="U43" s="585"/>
      <c r="V43" s="585"/>
      <c r="W43" s="585"/>
      <c r="X43" s="585"/>
      <c r="Y43" s="585"/>
      <c r="Z43" s="585"/>
      <c r="AA43" s="585"/>
      <c r="AB43" s="589"/>
      <c r="AC43" s="589"/>
      <c r="AD43" s="589"/>
      <c r="AE43" s="589"/>
      <c r="AF43" s="589"/>
      <c r="AG43" s="589"/>
      <c r="AH43" s="683"/>
      <c r="AI43" s="613">
        <f>Лист1!A237*(1+30%)</f>
        <v>18.447649999999999</v>
      </c>
      <c r="AJ43" s="570" t="s">
        <v>206</v>
      </c>
      <c r="AK43" s="558"/>
    </row>
    <row r="44" spans="2:37" ht="26.25">
      <c r="C44" s="557" t="s">
        <v>62</v>
      </c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6"/>
      <c r="O44" s="709"/>
      <c r="P44" s="135"/>
      <c r="R44" s="375" t="s">
        <v>571</v>
      </c>
      <c r="S44" s="375" t="s">
        <v>572</v>
      </c>
      <c r="T44" s="375"/>
      <c r="U44" s="375"/>
      <c r="V44" s="375"/>
      <c r="W44" s="375"/>
      <c r="X44" s="375"/>
      <c r="Y44" s="375"/>
      <c r="Z44" s="684"/>
      <c r="AA44" s="375"/>
      <c r="AB44" s="375"/>
      <c r="AC44" s="375"/>
      <c r="AD44" s="375"/>
      <c r="AE44" s="375"/>
      <c r="AF44" s="375"/>
      <c r="AG44" s="375"/>
      <c r="AH44" s="375"/>
      <c r="AI44" s="613">
        <f>Лист1!A238*(1+30%)</f>
        <v>24.881349999999998</v>
      </c>
      <c r="AJ44" s="570" t="s">
        <v>206</v>
      </c>
      <c r="AK44" s="558"/>
    </row>
    <row r="45" spans="2:37" ht="26.25" customHeight="1">
      <c r="C45" s="567" t="s">
        <v>591</v>
      </c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709"/>
      <c r="P45" s="568" t="s">
        <v>592</v>
      </c>
      <c r="R45" s="375" t="s">
        <v>434</v>
      </c>
      <c r="S45" s="375" t="s">
        <v>435</v>
      </c>
      <c r="T45" s="375"/>
      <c r="U45" s="375"/>
      <c r="V45" s="375"/>
      <c r="W45" s="375"/>
      <c r="X45" s="375"/>
      <c r="Y45" s="375"/>
      <c r="Z45" s="375"/>
      <c r="AA45" s="375"/>
      <c r="AB45" s="375"/>
      <c r="AC45" s="375"/>
      <c r="AD45" s="375"/>
      <c r="AE45" s="375"/>
      <c r="AF45" s="375"/>
      <c r="AG45" s="375"/>
      <c r="AH45" s="375"/>
      <c r="AI45" s="613">
        <f>Лист1!A239*(1+30%)</f>
        <v>13.247</v>
      </c>
      <c r="AJ45" s="570" t="s">
        <v>206</v>
      </c>
      <c r="AK45" s="558"/>
    </row>
    <row r="46" spans="2:37" ht="26.25" customHeight="1">
      <c r="C46" s="375" t="s">
        <v>439</v>
      </c>
      <c r="D46" s="375" t="s">
        <v>440</v>
      </c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709"/>
      <c r="P46" s="584" t="s">
        <v>592</v>
      </c>
      <c r="Q46" s="576"/>
      <c r="R46" s="375" t="s">
        <v>627</v>
      </c>
      <c r="S46" s="375" t="s">
        <v>628</v>
      </c>
      <c r="T46" s="375"/>
      <c r="U46" s="375"/>
      <c r="V46" s="375"/>
      <c r="W46" s="375"/>
      <c r="X46" s="375"/>
      <c r="Y46" s="375"/>
      <c r="Z46" s="375"/>
      <c r="AA46" s="375"/>
      <c r="AB46" s="375"/>
      <c r="AC46" s="375"/>
      <c r="AD46" s="375"/>
      <c r="AE46" s="375"/>
      <c r="AF46" s="375"/>
      <c r="AG46" s="375"/>
      <c r="AH46" s="375"/>
      <c r="AI46" s="613">
        <f>Лист1!A240*(1+30%)</f>
        <v>16.64</v>
      </c>
      <c r="AJ46" s="570" t="s">
        <v>206</v>
      </c>
      <c r="AK46" s="558"/>
    </row>
    <row r="47" spans="2:37" ht="48" customHeight="1">
      <c r="C47" s="608" t="s">
        <v>593</v>
      </c>
      <c r="D47" s="904" t="s">
        <v>594</v>
      </c>
      <c r="E47" s="905"/>
      <c r="F47" s="905"/>
      <c r="G47" s="905"/>
      <c r="H47" s="905"/>
      <c r="I47" s="905"/>
      <c r="J47" s="905"/>
      <c r="K47" s="905"/>
      <c r="L47" s="905"/>
      <c r="M47" s="906"/>
      <c r="N47" s="607"/>
      <c r="O47" s="709"/>
      <c r="P47" s="568" t="s">
        <v>592</v>
      </c>
      <c r="Q47" s="576"/>
      <c r="R47" s="572" t="s">
        <v>721</v>
      </c>
      <c r="S47" s="583" t="s">
        <v>722</v>
      </c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683"/>
      <c r="AI47" s="613">
        <f>Лист1!A241*(1+30%)</f>
        <v>5.4620800000000003</v>
      </c>
      <c r="AJ47" s="570" t="s">
        <v>206</v>
      </c>
      <c r="AK47" s="558"/>
    </row>
    <row r="48" spans="2:37" ht="26.25">
      <c r="C48" s="375" t="s">
        <v>555</v>
      </c>
      <c r="D48" s="375" t="s">
        <v>556</v>
      </c>
      <c r="E48" s="607"/>
      <c r="F48" s="607"/>
      <c r="G48" s="607"/>
      <c r="H48" s="607"/>
      <c r="I48" s="607"/>
      <c r="J48" s="607"/>
      <c r="K48" s="607"/>
      <c r="L48" s="607"/>
      <c r="M48" s="607"/>
      <c r="N48" s="607"/>
      <c r="O48" s="709"/>
      <c r="P48" s="568" t="s">
        <v>598</v>
      </c>
      <c r="Q48" s="576"/>
      <c r="R48" s="572" t="s">
        <v>233</v>
      </c>
      <c r="S48" s="588" t="s">
        <v>234</v>
      </c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683"/>
      <c r="AI48" s="613">
        <f>Лист1!A242*(1+30%)</f>
        <v>3.9390000000000001</v>
      </c>
      <c r="AJ48" s="570" t="s">
        <v>206</v>
      </c>
      <c r="AK48" s="306"/>
    </row>
    <row r="49" spans="3:37" ht="26.25">
      <c r="C49" s="375" t="s">
        <v>599</v>
      </c>
      <c r="D49" s="375" t="s">
        <v>600</v>
      </c>
      <c r="E49" s="607"/>
      <c r="F49" s="607"/>
      <c r="G49" s="607"/>
      <c r="H49" s="607"/>
      <c r="I49" s="607"/>
      <c r="J49" s="607"/>
      <c r="K49" s="607"/>
      <c r="L49" s="607"/>
      <c r="M49" s="607"/>
      <c r="N49" s="607"/>
      <c r="O49" s="709"/>
      <c r="P49" s="568" t="s">
        <v>602</v>
      </c>
      <c r="Q49" s="576"/>
      <c r="R49" s="375" t="s">
        <v>633</v>
      </c>
      <c r="S49" s="375" t="s">
        <v>634</v>
      </c>
      <c r="T49" s="375"/>
      <c r="U49" s="375"/>
      <c r="V49" s="375"/>
      <c r="W49" s="375"/>
      <c r="X49" s="375"/>
      <c r="Y49" s="375"/>
      <c r="Z49" s="375"/>
      <c r="AA49" s="375"/>
      <c r="AB49" s="375"/>
      <c r="AC49" s="375"/>
      <c r="AD49" s="375"/>
      <c r="AE49" s="375"/>
      <c r="AF49" s="375"/>
      <c r="AG49" s="375"/>
      <c r="AH49" s="375"/>
      <c r="AI49" s="613">
        <f>Лист1!A243*(1+30%)</f>
        <v>5.226</v>
      </c>
      <c r="AJ49" s="570" t="s">
        <v>206</v>
      </c>
      <c r="AK49" s="306"/>
    </row>
    <row r="50" spans="3:37" ht="26.25">
      <c r="C50" s="375" t="s">
        <v>189</v>
      </c>
      <c r="D50" s="605" t="s">
        <v>190</v>
      </c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709">
        <f>Лист1!A198*(1+14%)</f>
        <v>55.620600000000003</v>
      </c>
      <c r="P50" s="561" t="s">
        <v>206</v>
      </c>
      <c r="Q50" s="576"/>
      <c r="R50" s="375" t="s">
        <v>635</v>
      </c>
      <c r="S50" s="375" t="s">
        <v>636</v>
      </c>
      <c r="T50" s="375"/>
      <c r="U50" s="375"/>
      <c r="V50" s="375"/>
      <c r="W50" s="375"/>
      <c r="X50" s="375"/>
      <c r="Y50" s="375"/>
      <c r="Z50" s="375"/>
      <c r="AA50" s="375"/>
      <c r="AB50" s="375"/>
      <c r="AC50" s="375"/>
      <c r="AD50" s="375"/>
      <c r="AE50" s="375"/>
      <c r="AF50" s="375"/>
      <c r="AG50" s="375"/>
      <c r="AH50" s="375"/>
      <c r="AI50" s="613">
        <f>Лист1!A244*(1+30%)</f>
        <v>4.056</v>
      </c>
      <c r="AJ50" s="570" t="s">
        <v>206</v>
      </c>
      <c r="AK50" s="306"/>
    </row>
    <row r="51" spans="3:37" ht="26.25">
      <c r="C51" s="375" t="s">
        <v>191</v>
      </c>
      <c r="D51" s="605" t="s">
        <v>192</v>
      </c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709">
        <f>Лист1!A199*(1+14%)</f>
        <v>55.620600000000003</v>
      </c>
      <c r="P51" s="561" t="s">
        <v>206</v>
      </c>
      <c r="Q51" s="576"/>
      <c r="R51" s="577" t="s">
        <v>64</v>
      </c>
      <c r="S51" s="578"/>
      <c r="T51" s="578"/>
      <c r="U51" s="578"/>
      <c r="V51" s="578"/>
      <c r="W51" s="578"/>
      <c r="X51" s="579"/>
      <c r="Y51" s="580"/>
      <c r="Z51" s="580"/>
      <c r="AA51" s="581"/>
      <c r="AB51" s="581"/>
      <c r="AC51" s="581"/>
      <c r="AD51" s="581"/>
      <c r="AE51" s="581"/>
      <c r="AF51" s="581"/>
      <c r="AG51" s="581"/>
      <c r="AH51" s="581"/>
      <c r="AI51" s="581"/>
      <c r="AJ51" s="581"/>
      <c r="AK51" s="558"/>
    </row>
    <row r="52" spans="3:37" ht="35.1" customHeight="1">
      <c r="C52" s="375" t="s">
        <v>193</v>
      </c>
      <c r="D52" s="605" t="s">
        <v>194</v>
      </c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709">
        <f>Лист1!A200*(1+14%)</f>
        <v>73.256400000000014</v>
      </c>
      <c r="P52" s="561" t="s">
        <v>206</v>
      </c>
      <c r="Q52" s="576"/>
      <c r="R52" s="572" t="s">
        <v>227</v>
      </c>
      <c r="S52" s="572" t="s">
        <v>228</v>
      </c>
      <c r="T52" s="588"/>
      <c r="U52" s="588"/>
      <c r="V52" s="588"/>
      <c r="W52" s="588"/>
      <c r="X52" s="588"/>
      <c r="Y52" s="588"/>
      <c r="Z52" s="588"/>
      <c r="AA52" s="588"/>
      <c r="AB52" s="588"/>
      <c r="AC52" s="588"/>
      <c r="AD52" s="588"/>
      <c r="AE52" s="588"/>
      <c r="AF52" s="588"/>
      <c r="AG52" s="588"/>
      <c r="AH52" s="683"/>
      <c r="AI52" s="613">
        <f>Лист1!A246*(1+30%)</f>
        <v>15.033849999999999</v>
      </c>
      <c r="AJ52" s="570" t="s">
        <v>206</v>
      </c>
      <c r="AK52" s="558"/>
    </row>
    <row r="53" spans="3:37" ht="26.25">
      <c r="C53" s="375" t="s">
        <v>195</v>
      </c>
      <c r="D53" s="605" t="s">
        <v>196</v>
      </c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709">
        <f>Лист1!A201*(1+14%)</f>
        <v>73.256400000000014</v>
      </c>
      <c r="P53" s="561" t="s">
        <v>206</v>
      </c>
      <c r="Q53" s="576"/>
      <c r="R53" s="572" t="s">
        <v>577</v>
      </c>
      <c r="S53" s="590" t="s">
        <v>578</v>
      </c>
      <c r="T53" s="589"/>
      <c r="U53" s="589"/>
      <c r="V53" s="589"/>
      <c r="W53" s="589"/>
      <c r="X53" s="589"/>
      <c r="Y53" s="589"/>
      <c r="Z53" s="589"/>
      <c r="AA53" s="589"/>
      <c r="AB53" s="589"/>
      <c r="AC53" s="589"/>
      <c r="AD53" s="589"/>
      <c r="AE53" s="589"/>
      <c r="AF53" s="589"/>
      <c r="AG53" s="589"/>
      <c r="AH53" s="683"/>
      <c r="AI53" s="613">
        <f>Лист1!A247*(1+30%)</f>
        <v>41.622100000000003</v>
      </c>
      <c r="AJ53" s="570" t="s">
        <v>206</v>
      </c>
      <c r="AK53" s="558"/>
    </row>
    <row r="54" spans="3:37" ht="26.25">
      <c r="C54" s="375" t="s">
        <v>197</v>
      </c>
      <c r="D54" s="605" t="s">
        <v>198</v>
      </c>
      <c r="E54" s="569"/>
      <c r="F54" s="569"/>
      <c r="G54" s="569"/>
      <c r="H54" s="569"/>
      <c r="I54" s="569"/>
      <c r="J54" s="569"/>
      <c r="K54" s="569"/>
      <c r="L54" s="569"/>
      <c r="M54" s="569"/>
      <c r="N54" s="569"/>
      <c r="O54" s="709">
        <f>Лист1!A202*(1+14%)</f>
        <v>73.256400000000014</v>
      </c>
      <c r="P54" s="561" t="s">
        <v>206</v>
      </c>
      <c r="Q54" s="576"/>
      <c r="R54" s="572" t="s">
        <v>229</v>
      </c>
      <c r="S54" s="588" t="s">
        <v>230</v>
      </c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683"/>
      <c r="AI54" s="613">
        <f>Лист1!A248*(1+30%)</f>
        <v>36.396360000000001</v>
      </c>
      <c r="AJ54" s="570" t="s">
        <v>206</v>
      </c>
      <c r="AK54" s="558"/>
    </row>
    <row r="55" spans="3:37" ht="26.25">
      <c r="C55" s="375" t="s">
        <v>199</v>
      </c>
      <c r="D55" s="605" t="s">
        <v>200</v>
      </c>
      <c r="E55" s="569"/>
      <c r="F55" s="569"/>
      <c r="G55" s="569"/>
      <c r="H55" s="569"/>
      <c r="I55" s="569"/>
      <c r="J55" s="569"/>
      <c r="K55" s="569"/>
      <c r="L55" s="569"/>
      <c r="M55" s="569"/>
      <c r="N55" s="569"/>
      <c r="O55" s="709">
        <f>Лист1!A203*(1+14%)</f>
        <v>73.256400000000014</v>
      </c>
      <c r="P55" s="561" t="s">
        <v>206</v>
      </c>
      <c r="Q55" s="576"/>
      <c r="R55" s="572" t="s">
        <v>231</v>
      </c>
      <c r="S55" s="583" t="s">
        <v>232</v>
      </c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683"/>
      <c r="AI55" s="613">
        <f>Лист1!A249*(1+30%)</f>
        <v>18.93346</v>
      </c>
      <c r="AJ55" s="570" t="s">
        <v>206</v>
      </c>
      <c r="AK55" s="558"/>
    </row>
    <row r="56" spans="3:37" ht="26.25">
      <c r="C56" s="375" t="s">
        <v>614</v>
      </c>
      <c r="D56" s="562" t="s">
        <v>615</v>
      </c>
      <c r="E56" s="608"/>
      <c r="F56" s="562"/>
      <c r="G56" s="562"/>
      <c r="H56" s="562"/>
      <c r="I56" s="608"/>
      <c r="J56" s="375"/>
      <c r="K56" s="562"/>
      <c r="L56" s="562"/>
      <c r="M56" s="569"/>
      <c r="N56" s="569"/>
      <c r="O56" s="709">
        <f>Лист1!A204*(1+14%)</f>
        <v>66.462000000000003</v>
      </c>
      <c r="P56" s="561" t="s">
        <v>206</v>
      </c>
      <c r="Q56" s="91"/>
      <c r="R56" s="375" t="s">
        <v>629</v>
      </c>
      <c r="S56" s="375" t="s">
        <v>630</v>
      </c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613">
        <f>Лист1!A250*(1+30%)</f>
        <v>22.176570000000002</v>
      </c>
      <c r="AJ56" s="570" t="s">
        <v>206</v>
      </c>
      <c r="AK56" s="558"/>
    </row>
    <row r="57" spans="3:37" ht="26.25">
      <c r="Q57" s="576"/>
      <c r="R57" s="375" t="s">
        <v>631</v>
      </c>
      <c r="S57" s="375" t="s">
        <v>632</v>
      </c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613">
        <f>Лист1!A251*(1+30%)</f>
        <v>24.947000000000003</v>
      </c>
      <c r="AJ57" s="570" t="s">
        <v>206</v>
      </c>
      <c r="AK57" s="558"/>
    </row>
    <row r="58" spans="3:37" ht="26.25">
      <c r="C58" s="902" t="s">
        <v>501</v>
      </c>
      <c r="D58" s="903"/>
      <c r="E58" s="903"/>
      <c r="F58" s="903"/>
      <c r="G58" s="903"/>
      <c r="H58" s="903"/>
      <c r="I58" s="903"/>
      <c r="J58" s="903"/>
      <c r="K58" s="903"/>
      <c r="L58" s="903"/>
      <c r="M58" s="903"/>
      <c r="N58" s="903"/>
      <c r="O58" s="903"/>
      <c r="P58" s="903"/>
      <c r="R58" s="572" t="s">
        <v>231</v>
      </c>
      <c r="S58" s="583" t="s">
        <v>232</v>
      </c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683"/>
      <c r="AI58" s="613">
        <f>Лист1!A252*(1+30%)</f>
        <v>18.93346</v>
      </c>
      <c r="AJ58" s="570" t="s">
        <v>206</v>
      </c>
      <c r="AK58" s="558"/>
    </row>
    <row r="59" spans="3:37" ht="26.25">
      <c r="C59" s="903"/>
      <c r="D59" s="903"/>
      <c r="E59" s="903"/>
      <c r="F59" s="903"/>
      <c r="G59" s="903"/>
      <c r="H59" s="903"/>
      <c r="I59" s="903"/>
      <c r="J59" s="903"/>
      <c r="K59" s="903"/>
      <c r="L59" s="903"/>
      <c r="M59" s="903"/>
      <c r="N59" s="903"/>
      <c r="O59" s="903"/>
      <c r="P59" s="903"/>
      <c r="R59" s="375" t="s">
        <v>629</v>
      </c>
      <c r="S59" s="375" t="s">
        <v>630</v>
      </c>
      <c r="T59" s="375"/>
      <c r="U59" s="375"/>
      <c r="V59" s="375"/>
      <c r="W59" s="375"/>
      <c r="X59" s="375"/>
      <c r="Y59" s="375"/>
      <c r="Z59" s="375"/>
      <c r="AA59" s="375"/>
      <c r="AB59" s="375"/>
      <c r="AC59" s="375"/>
      <c r="AD59" s="375"/>
      <c r="AE59" s="375"/>
      <c r="AF59" s="375"/>
      <c r="AG59" s="375"/>
      <c r="AH59" s="375"/>
      <c r="AI59" s="613">
        <f>Лист1!A253*(1+30%)</f>
        <v>22.176570000000002</v>
      </c>
      <c r="AJ59" s="570" t="s">
        <v>206</v>
      </c>
      <c r="AK59" s="558"/>
    </row>
    <row r="60" spans="3:37" ht="26.25">
      <c r="R60" s="375" t="s">
        <v>631</v>
      </c>
      <c r="S60" s="375" t="s">
        <v>632</v>
      </c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375"/>
      <c r="AE60" s="375"/>
      <c r="AF60" s="375"/>
      <c r="AG60" s="375"/>
      <c r="AH60" s="375"/>
      <c r="AI60" s="613">
        <f>Лист1!A254*(1+30%)</f>
        <v>24.947000000000003</v>
      </c>
      <c r="AJ60" s="570" t="s">
        <v>206</v>
      </c>
      <c r="AK60" s="558"/>
    </row>
    <row r="61" spans="3:37">
      <c r="AK61" s="558"/>
    </row>
    <row r="62" spans="3:37">
      <c r="AK62" s="558"/>
    </row>
  </sheetData>
  <mergeCells count="4">
    <mergeCell ref="AG10:AH10"/>
    <mergeCell ref="AG11:AH11"/>
    <mergeCell ref="C58:P59"/>
    <mergeCell ref="D47:M47"/>
  </mergeCells>
  <phoneticPr fontId="12" type="noConversion"/>
  <pageMargins left="0.39370078740157483" right="0.19685039370078741" top="0.39370078740157483" bottom="0.19685039370078741" header="0.31496062992125984" footer="0.31496062992125984"/>
  <pageSetup paperSize="9" scale="35" orientation="landscape" r:id="rId1"/>
  <headerFooter alignWithMargins="0">
    <oddFooter>&amp;CRSD02 (стр1)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AK60"/>
  <sheetViews>
    <sheetView topLeftCell="A20" zoomScale="41" zoomScaleNormal="41" workbookViewId="0">
      <selection activeCell="AI28" sqref="AI28"/>
    </sheetView>
  </sheetViews>
  <sheetFormatPr defaultRowHeight="25.5"/>
  <cols>
    <col min="1" max="1" width="0.140625" customWidth="1"/>
    <col min="2" max="2" width="5.85546875" style="305" bestFit="1" customWidth="1"/>
    <col min="3" max="3" width="23.5703125" customWidth="1"/>
    <col min="4" max="4" width="16.42578125" customWidth="1"/>
    <col min="5" max="15" width="10.7109375" customWidth="1"/>
    <col min="16" max="16" width="9.140625" customWidth="1"/>
    <col min="17" max="17" width="2.85546875" customWidth="1"/>
    <col min="18" max="18" width="29.7109375" customWidth="1"/>
    <col min="31" max="31" width="6" customWidth="1"/>
    <col min="32" max="32" width="12.85546875" customWidth="1"/>
    <col min="34" max="34" width="4.85546875" customWidth="1"/>
    <col min="35" max="35" width="16" customWidth="1"/>
    <col min="37" max="37" width="23.7109375" customWidth="1"/>
  </cols>
  <sheetData>
    <row r="1" spans="1:37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1:37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1:37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1:37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1:37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1:37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1:37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1:37" s="638" customFormat="1" ht="36" customHeight="1">
      <c r="Q8" s="644"/>
      <c r="R8" s="644"/>
      <c r="S8" s="644"/>
      <c r="T8" s="644"/>
      <c r="U8" s="644"/>
      <c r="V8" s="644"/>
      <c r="W8" s="644"/>
      <c r="X8" s="644"/>
      <c r="Y8" s="644"/>
      <c r="Z8" s="644"/>
      <c r="AA8" s="644"/>
      <c r="AB8" s="644"/>
      <c r="AC8" s="644"/>
      <c r="AD8" s="644"/>
      <c r="AE8" s="644"/>
      <c r="AF8" s="644"/>
      <c r="AG8" s="644"/>
      <c r="AH8" s="644"/>
      <c r="AI8" s="644"/>
    </row>
    <row r="9" spans="1:37" s="638" customFormat="1" ht="20.100000000000001" customHeight="1"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6"/>
      <c r="R9" s="646"/>
      <c r="S9" s="646"/>
      <c r="T9" s="646"/>
      <c r="U9" s="646"/>
      <c r="V9" s="646"/>
      <c r="W9" s="646"/>
      <c r="X9" s="646"/>
      <c r="Y9" s="646"/>
      <c r="Z9" s="639"/>
      <c r="AA9" s="639"/>
      <c r="AB9" s="639"/>
      <c r="AC9" s="639"/>
      <c r="AD9" s="639"/>
      <c r="AE9" s="639"/>
      <c r="AF9" s="639"/>
      <c r="AG9" s="639"/>
      <c r="AH9" s="639"/>
      <c r="AI9" s="639"/>
    </row>
    <row r="10" spans="1:37" s="10" customFormat="1" ht="58.5" customHeight="1">
      <c r="B10" s="345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7"/>
      <c r="O10" s="348"/>
      <c r="P10" s="346"/>
      <c r="Q10" s="346"/>
      <c r="R10" s="660" t="s">
        <v>204</v>
      </c>
      <c r="S10" s="661"/>
      <c r="T10" s="661"/>
      <c r="U10" s="661"/>
      <c r="V10" s="661"/>
      <c r="W10" s="661"/>
      <c r="X10" s="661"/>
      <c r="Y10" s="661"/>
      <c r="Z10" s="661"/>
      <c r="AA10" s="661"/>
      <c r="AB10" s="661"/>
      <c r="AC10" s="661"/>
      <c r="AD10" s="661"/>
      <c r="AE10" s="661"/>
      <c r="AF10" s="661"/>
      <c r="AG10" s="900"/>
      <c r="AH10" s="900"/>
      <c r="AI10" s="670"/>
      <c r="AJ10" s="663"/>
      <c r="AK10" s="686" t="s">
        <v>72</v>
      </c>
    </row>
    <row r="11" spans="1:37" s="304" customFormat="1" ht="27" thickBot="1">
      <c r="B11" s="305"/>
      <c r="C11" s="306"/>
      <c r="D11" s="307" t="s">
        <v>1</v>
      </c>
      <c r="E11" s="307" t="s">
        <v>2</v>
      </c>
      <c r="F11" s="307" t="s">
        <v>3</v>
      </c>
      <c r="G11" s="307" t="s">
        <v>2</v>
      </c>
      <c r="H11" s="307" t="s">
        <v>4</v>
      </c>
      <c r="I11" s="307" t="s">
        <v>5</v>
      </c>
      <c r="J11" s="306"/>
      <c r="K11" s="306"/>
      <c r="L11" s="306"/>
      <c r="M11" s="306"/>
      <c r="N11" s="306"/>
      <c r="O11" s="306"/>
      <c r="R11" s="665" t="s">
        <v>48</v>
      </c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901"/>
      <c r="AH11" s="901"/>
      <c r="AI11" s="656"/>
      <c r="AJ11" s="666"/>
      <c r="AK11" s="375"/>
    </row>
    <row r="12" spans="1:37" s="17" customFormat="1" ht="27" thickBot="1">
      <c r="A12" s="16"/>
      <c r="B12" s="305"/>
      <c r="C12" s="258"/>
      <c r="D12" s="314" t="s">
        <v>7</v>
      </c>
      <c r="E12" s="315" t="s">
        <v>8</v>
      </c>
      <c r="F12" s="315" t="s">
        <v>9</v>
      </c>
      <c r="G12" s="315" t="s">
        <v>10</v>
      </c>
      <c r="H12" s="315" t="s">
        <v>11</v>
      </c>
      <c r="I12" s="315" t="s">
        <v>12</v>
      </c>
      <c r="J12" s="315" t="s">
        <v>13</v>
      </c>
      <c r="K12" s="315" t="s">
        <v>14</v>
      </c>
      <c r="L12" s="315" t="s">
        <v>15</v>
      </c>
      <c r="M12" s="315" t="s">
        <v>16</v>
      </c>
      <c r="N12" s="316" t="s">
        <v>17</v>
      </c>
      <c r="O12" s="317"/>
      <c r="R12" s="567" t="s">
        <v>553</v>
      </c>
      <c r="S12" s="667" t="s">
        <v>554</v>
      </c>
      <c r="T12" s="667"/>
      <c r="U12" s="667"/>
      <c r="V12" s="667"/>
      <c r="W12" s="667"/>
      <c r="X12" s="667"/>
      <c r="Y12" s="667"/>
      <c r="Z12" s="667"/>
      <c r="AA12" s="667"/>
      <c r="AB12" s="667"/>
      <c r="AC12" s="667"/>
      <c r="AD12" s="667"/>
      <c r="AE12" s="667"/>
      <c r="AF12" s="667"/>
      <c r="AG12" s="668"/>
      <c r="AH12" s="668"/>
      <c r="AI12" s="613">
        <f>Лист1!A268*(1+30%)</f>
        <v>120.367</v>
      </c>
      <c r="AJ12" s="570" t="s">
        <v>206</v>
      </c>
      <c r="AK12" s="571" t="s">
        <v>552</v>
      </c>
    </row>
    <row r="13" spans="1:37" s="17" customFormat="1" ht="27" thickBot="1">
      <c r="A13" s="16"/>
      <c r="B13" s="309" t="s">
        <v>38</v>
      </c>
      <c r="C13" s="317">
        <v>1800</v>
      </c>
      <c r="D13" s="710">
        <f>Лист1!B257*(1+14%)</f>
        <v>418.38000000000005</v>
      </c>
      <c r="E13" s="710">
        <f>Лист1!C257*(1+14%)</f>
        <v>435.48000000000008</v>
      </c>
      <c r="F13" s="710">
        <f>Лист1!D257*(1+14%)</f>
        <v>451.44000000000005</v>
      </c>
      <c r="G13" s="710">
        <f>Лист1!E257*(1+14%)</f>
        <v>466.26000000000005</v>
      </c>
      <c r="H13" s="710">
        <f>Лист1!F257*(1+14%)</f>
        <v>482.22</v>
      </c>
      <c r="I13" s="711">
        <f>Лист1!G257*(1+14%)</f>
        <v>495.90000000000003</v>
      </c>
      <c r="J13" s="710">
        <f>Лист1!H257*(1+14%)</f>
        <v>510.72</v>
      </c>
      <c r="K13" s="710">
        <f>Лист1!I257*(1+14%)</f>
        <v>525.54000000000008</v>
      </c>
      <c r="L13" s="710">
        <f>Лист1!J257*(1+14%)</f>
        <v>540.36</v>
      </c>
      <c r="M13" s="710">
        <f>Лист1!K257*(1+14%)</f>
        <v>557.46</v>
      </c>
      <c r="N13" s="711">
        <f>Лист1!L257*(1+14%)</f>
        <v>573.42000000000007</v>
      </c>
      <c r="O13" s="319">
        <v>1800</v>
      </c>
      <c r="R13" s="572" t="s">
        <v>481</v>
      </c>
      <c r="S13" s="572" t="s">
        <v>482</v>
      </c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669"/>
      <c r="AI13" s="613">
        <f>Лист1!A269*(1+30%)</f>
        <v>147.40700000000001</v>
      </c>
      <c r="AJ13" s="570" t="s">
        <v>206</v>
      </c>
      <c r="AK13" s="571" t="s">
        <v>75</v>
      </c>
    </row>
    <row r="14" spans="1:37" s="17" customFormat="1" ht="27" thickBot="1">
      <c r="A14" s="16"/>
      <c r="B14" s="310" t="s">
        <v>39</v>
      </c>
      <c r="C14" s="317">
        <v>1900</v>
      </c>
      <c r="D14" s="710">
        <f>Лист1!B258*(1+14%)</f>
        <v>437.76000000000005</v>
      </c>
      <c r="E14" s="710">
        <f>Лист1!C258*(1+14%)</f>
        <v>456.00000000000006</v>
      </c>
      <c r="F14" s="710">
        <f>Лист1!D258*(1+14%)</f>
        <v>470.82000000000005</v>
      </c>
      <c r="G14" s="710">
        <f>Лист1!E258*(1+14%)</f>
        <v>484.50000000000006</v>
      </c>
      <c r="H14" s="710">
        <f>Лист1!F258*(1+14%)</f>
        <v>501.60000000000008</v>
      </c>
      <c r="I14" s="711">
        <f>Лист1!G258*(1+14%)</f>
        <v>518.70000000000005</v>
      </c>
      <c r="J14" s="710">
        <f>Лист1!H258*(1+14%)</f>
        <v>532.38000000000011</v>
      </c>
      <c r="K14" s="710">
        <f>Лист1!I258*(1+14%)</f>
        <v>547.20000000000005</v>
      </c>
      <c r="L14" s="710">
        <f>Лист1!J258*(1+14%)</f>
        <v>562.0200000000001</v>
      </c>
      <c r="M14" s="710">
        <f>Лист1!K258*(1+14%)</f>
        <v>577.98</v>
      </c>
      <c r="N14" s="711">
        <f>Лист1!L258*(1+14%)</f>
        <v>592.80000000000007</v>
      </c>
      <c r="O14" s="317">
        <v>1900</v>
      </c>
      <c r="R14" s="306" t="s">
        <v>625</v>
      </c>
      <c r="S14" s="306" t="s">
        <v>626</v>
      </c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613">
        <f>Лист1!A270*(1+30%)</f>
        <v>187.98</v>
      </c>
      <c r="AJ14" s="570" t="s">
        <v>206</v>
      </c>
      <c r="AK14" s="571" t="s">
        <v>75</v>
      </c>
    </row>
    <row r="15" spans="1:37" s="17" customFormat="1" ht="27" thickBot="1">
      <c r="A15" s="16"/>
      <c r="B15" s="310" t="s">
        <v>40</v>
      </c>
      <c r="C15" s="315" t="s">
        <v>7</v>
      </c>
      <c r="D15" s="710">
        <f>Лист1!B259*(1+14%)</f>
        <v>459.42000000000007</v>
      </c>
      <c r="E15" s="710">
        <f>Лист1!C259*(1+14%)</f>
        <v>476.52000000000004</v>
      </c>
      <c r="F15" s="710">
        <f>Лист1!D259*(1+14%)</f>
        <v>491.34000000000003</v>
      </c>
      <c r="G15" s="710">
        <f>Лист1!E259*(1+14%)</f>
        <v>503.88000000000005</v>
      </c>
      <c r="H15" s="710">
        <f>Лист1!F259*(1+14%)</f>
        <v>522.12</v>
      </c>
      <c r="I15" s="711">
        <f>Лист1!G259*(1+14%)</f>
        <v>539.22</v>
      </c>
      <c r="J15" s="710">
        <f>Лист1!H259*(1+14%)</f>
        <v>552.90000000000009</v>
      </c>
      <c r="K15" s="710">
        <f>Лист1!I259*(1+14%)</f>
        <v>568.86</v>
      </c>
      <c r="L15" s="710">
        <f>Лист1!J259*(1+14%)</f>
        <v>582.54000000000008</v>
      </c>
      <c r="M15" s="710">
        <f>Лист1!K259*(1+14%)</f>
        <v>598.50000000000011</v>
      </c>
      <c r="N15" s="711">
        <f>Лист1!L259*(1+14%)</f>
        <v>613.32000000000005</v>
      </c>
      <c r="O15" s="317" t="s">
        <v>7</v>
      </c>
      <c r="R15" s="375" t="s">
        <v>485</v>
      </c>
      <c r="S15" s="375" t="s">
        <v>486</v>
      </c>
      <c r="T15" s="375"/>
      <c r="U15" s="375"/>
      <c r="V15" s="375"/>
      <c r="W15" s="375"/>
      <c r="X15" s="37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613">
        <f>Лист1!A271*(1+30%)</f>
        <v>181.22000000000003</v>
      </c>
      <c r="AJ15" s="570" t="s">
        <v>206</v>
      </c>
      <c r="AK15" s="571" t="s">
        <v>487</v>
      </c>
    </row>
    <row r="16" spans="1:37" s="17" customFormat="1" ht="27" thickBot="1">
      <c r="A16" s="16"/>
      <c r="B16" s="311" t="s">
        <v>41</v>
      </c>
      <c r="C16" s="315" t="s">
        <v>8</v>
      </c>
      <c r="D16" s="710">
        <f>Лист1!B260*(1+14%)</f>
        <v>479.94000000000005</v>
      </c>
      <c r="E16" s="710">
        <f>Лист1!C260*(1+14%)</f>
        <v>495.90000000000003</v>
      </c>
      <c r="F16" s="710">
        <f>Лист1!D260*(1+14%)</f>
        <v>510.72</v>
      </c>
      <c r="G16" s="710">
        <f>Лист1!E260*(1+14%)</f>
        <v>525.54000000000008</v>
      </c>
      <c r="H16" s="710">
        <f>Лист1!F260*(1+14%)</f>
        <v>541.50000000000011</v>
      </c>
      <c r="I16" s="711">
        <f>Лист1!G260*(1+14%)</f>
        <v>557.46</v>
      </c>
      <c r="J16" s="710">
        <f>Лист1!H260*(1+14%)</f>
        <v>575.70000000000005</v>
      </c>
      <c r="K16" s="710">
        <f>Лист1!I260*(1+14%)</f>
        <v>588.24</v>
      </c>
      <c r="L16" s="710">
        <f>Лист1!J260*(1+14%)</f>
        <v>606.48</v>
      </c>
      <c r="M16" s="710">
        <f>Лист1!K260*(1+14%)</f>
        <v>621.30000000000007</v>
      </c>
      <c r="N16" s="711">
        <f>Лист1!L260*(1+14%)</f>
        <v>637.2600000000001</v>
      </c>
      <c r="O16" s="317" t="s">
        <v>8</v>
      </c>
      <c r="R16" s="660" t="s">
        <v>488</v>
      </c>
      <c r="S16" s="661"/>
      <c r="T16" s="661"/>
      <c r="U16" s="661"/>
      <c r="V16" s="661"/>
      <c r="W16" s="661"/>
      <c r="X16" s="661"/>
      <c r="Y16" s="661"/>
      <c r="Z16" s="661"/>
      <c r="AA16" s="661"/>
      <c r="AB16" s="661"/>
      <c r="AC16" s="661"/>
      <c r="AD16" s="661"/>
      <c r="AE16" s="661"/>
      <c r="AF16" s="661"/>
      <c r="AG16" s="662"/>
      <c r="AH16" s="662"/>
      <c r="AI16" s="662"/>
      <c r="AJ16" s="663"/>
      <c r="AK16" s="306"/>
    </row>
    <row r="17" spans="1:37" s="17" customFormat="1" ht="27" thickBot="1">
      <c r="A17" s="16"/>
      <c r="B17" s="311" t="s">
        <v>42</v>
      </c>
      <c r="C17" s="315" t="s">
        <v>9</v>
      </c>
      <c r="D17" s="710">
        <f>Лист1!B261*(1+14%)</f>
        <v>495.90000000000003</v>
      </c>
      <c r="E17" s="710">
        <f>Лист1!C261*(1+14%)</f>
        <v>510.72</v>
      </c>
      <c r="F17" s="710">
        <f>Лист1!D261*(1+14%)</f>
        <v>526.68000000000006</v>
      </c>
      <c r="G17" s="710">
        <f>Лист1!E261*(1+14%)</f>
        <v>544.92000000000007</v>
      </c>
      <c r="H17" s="710">
        <f>Лист1!F261*(1+14%)</f>
        <v>560.88000000000011</v>
      </c>
      <c r="I17" s="711">
        <f>Лист1!G261*(1+14%)</f>
        <v>576.84</v>
      </c>
      <c r="J17" s="710">
        <f>Лист1!H261*(1+14%)</f>
        <v>596.22</v>
      </c>
      <c r="K17" s="710">
        <f>Лист1!I261*(1+14%)</f>
        <v>609.90000000000009</v>
      </c>
      <c r="L17" s="710">
        <f>Лист1!J261*(1+14%)</f>
        <v>628.1400000000001</v>
      </c>
      <c r="M17" s="710">
        <f>Лист1!K261*(1+14%)</f>
        <v>644.1</v>
      </c>
      <c r="N17" s="711">
        <f>Лист1!L261*(1+14%)</f>
        <v>661.2</v>
      </c>
      <c r="O17" s="317" t="s">
        <v>9</v>
      </c>
      <c r="R17" s="665" t="s">
        <v>48</v>
      </c>
      <c r="S17" s="666"/>
      <c r="T17" s="666"/>
      <c r="U17" s="666"/>
      <c r="V17" s="666"/>
      <c r="W17" s="666"/>
      <c r="X17" s="666"/>
      <c r="Y17" s="666"/>
      <c r="Z17" s="666"/>
      <c r="AA17" s="666"/>
      <c r="AB17" s="666"/>
      <c r="AC17" s="666"/>
      <c r="AD17" s="666"/>
      <c r="AE17" s="666"/>
      <c r="AF17" s="666"/>
      <c r="AG17" s="656"/>
      <c r="AH17" s="656"/>
      <c r="AI17" s="656"/>
      <c r="AJ17" s="666"/>
      <c r="AK17" s="306"/>
    </row>
    <row r="18" spans="1:37" s="17" customFormat="1" ht="27" thickBot="1">
      <c r="A18" s="16"/>
      <c r="B18" s="311" t="s">
        <v>5</v>
      </c>
      <c r="C18" s="315" t="s">
        <v>10</v>
      </c>
      <c r="D18" s="710">
        <f>Лист1!B262*(1+14%)</f>
        <v>509.58000000000004</v>
      </c>
      <c r="E18" s="710">
        <f>Лист1!C262*(1+14%)</f>
        <v>525.54000000000008</v>
      </c>
      <c r="F18" s="710">
        <f>Лист1!D262*(1+14%)</f>
        <v>544.92000000000007</v>
      </c>
      <c r="G18" s="710">
        <f>Лист1!E262*(1+14%)</f>
        <v>562.0200000000001</v>
      </c>
      <c r="H18" s="710">
        <f>Лист1!F262*(1+14%)</f>
        <v>577.98</v>
      </c>
      <c r="I18" s="711">
        <f>Лист1!G262*(1+14%)</f>
        <v>598.50000000000011</v>
      </c>
      <c r="J18" s="710">
        <f>Лист1!H262*(1+14%)</f>
        <v>613.32000000000005</v>
      </c>
      <c r="K18" s="710">
        <f>Лист1!I262*(1+14%)</f>
        <v>630.42000000000007</v>
      </c>
      <c r="L18" s="710">
        <f>Лист1!J262*(1+14%)</f>
        <v>649.80000000000007</v>
      </c>
      <c r="M18" s="710">
        <f>Лист1!K262*(1+14%)</f>
        <v>668.04000000000008</v>
      </c>
      <c r="N18" s="711">
        <f>Лист1!L262*(1+14%)</f>
        <v>685.1400000000001</v>
      </c>
      <c r="O18" s="317" t="s">
        <v>10</v>
      </c>
      <c r="R18" s="375" t="s">
        <v>489</v>
      </c>
      <c r="S18" s="375" t="s">
        <v>490</v>
      </c>
      <c r="T18" s="375"/>
      <c r="U18" s="375"/>
      <c r="V18" s="375"/>
      <c r="W18" s="375"/>
      <c r="X18" s="375"/>
      <c r="Y18" s="375"/>
      <c r="Z18" s="375"/>
      <c r="AA18" s="375"/>
      <c r="AB18" s="375"/>
      <c r="AC18" s="375"/>
      <c r="AD18" s="375"/>
      <c r="AE18" s="375"/>
      <c r="AF18" s="375"/>
      <c r="AG18" s="375"/>
      <c r="AH18" s="375"/>
      <c r="AI18" s="613">
        <f>Лист1!A274*(1+30%)</f>
        <v>36.517000000000003</v>
      </c>
      <c r="AJ18" s="570" t="s">
        <v>206</v>
      </c>
      <c r="AK18" s="306"/>
    </row>
    <row r="19" spans="1:37" s="17" customFormat="1" ht="27" thickBot="1">
      <c r="A19" s="16"/>
      <c r="B19" s="312"/>
      <c r="C19" s="315" t="s">
        <v>11</v>
      </c>
      <c r="D19" s="710">
        <f>Лист1!B263*(1+14%)</f>
        <v>530.1</v>
      </c>
      <c r="E19" s="710">
        <f>Лист1!C263*(1+14%)</f>
        <v>547.20000000000005</v>
      </c>
      <c r="F19" s="710">
        <f>Лист1!D263*(1+14%)</f>
        <v>565.44000000000005</v>
      </c>
      <c r="G19" s="710">
        <f>Лист1!E263*(1+14%)</f>
        <v>581.40000000000009</v>
      </c>
      <c r="H19" s="710">
        <f>Лист1!F263*(1+14%)</f>
        <v>598.50000000000011</v>
      </c>
      <c r="I19" s="711">
        <f>Лист1!G263*(1+14%)</f>
        <v>619.0200000000001</v>
      </c>
      <c r="J19" s="710">
        <f>Лист1!H263*(1+14%)</f>
        <v>633.84</v>
      </c>
      <c r="K19" s="710">
        <f>Лист1!I263*(1+14%)</f>
        <v>652.08000000000004</v>
      </c>
      <c r="L19" s="710">
        <f>Лист1!J263*(1+14%)</f>
        <v>672.6</v>
      </c>
      <c r="M19" s="710">
        <f>Лист1!K263*(1+14%)</f>
        <v>690.84</v>
      </c>
      <c r="N19" s="711">
        <f>Лист1!L263*(1+14%)</f>
        <v>706.80000000000007</v>
      </c>
      <c r="O19" s="317" t="s">
        <v>11</v>
      </c>
      <c r="R19" s="375" t="s">
        <v>491</v>
      </c>
      <c r="S19" s="375" t="s">
        <v>492</v>
      </c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613">
        <f>Лист1!A275*(1+30%)</f>
        <v>47.332999999999998</v>
      </c>
      <c r="AJ19" s="570" t="s">
        <v>206</v>
      </c>
      <c r="AK19" s="306"/>
    </row>
    <row r="20" spans="1:37" s="17" customFormat="1" ht="27" thickBot="1">
      <c r="A20" s="16"/>
      <c r="B20" s="312"/>
      <c r="C20" s="315" t="s">
        <v>12</v>
      </c>
      <c r="D20" s="711">
        <f>Лист1!B264*(1+14%)</f>
        <v>544.92000000000007</v>
      </c>
      <c r="E20" s="711">
        <f>Лист1!C264*(1+14%)</f>
        <v>563.16000000000008</v>
      </c>
      <c r="F20" s="711">
        <f>Лист1!D264*(1+14%)</f>
        <v>581.40000000000009</v>
      </c>
      <c r="G20" s="711">
        <f>Лист1!E264*(1+14%)</f>
        <v>598.50000000000011</v>
      </c>
      <c r="H20" s="711">
        <f>Лист1!F264*(1+14%)</f>
        <v>619.0200000000001</v>
      </c>
      <c r="I20" s="711">
        <f>Лист1!G264*(1+14%)</f>
        <v>634.98</v>
      </c>
      <c r="J20" s="711">
        <f>Лист1!H264*(1+14%)</f>
        <v>654.36000000000013</v>
      </c>
      <c r="K20" s="711">
        <f>Лист1!I264*(1+14%)</f>
        <v>673.74000000000012</v>
      </c>
      <c r="L20" s="711">
        <f>Лист1!J264*(1+14%)</f>
        <v>695.40000000000009</v>
      </c>
      <c r="M20" s="711">
        <f>Лист1!K264*(1+14%)</f>
        <v>711.36000000000013</v>
      </c>
      <c r="N20" s="711">
        <f>Лист1!L264*(1+14%)</f>
        <v>731.88000000000011</v>
      </c>
      <c r="O20" s="317" t="s">
        <v>12</v>
      </c>
      <c r="R20" s="375" t="s">
        <v>493</v>
      </c>
      <c r="S20" s="375" t="s">
        <v>494</v>
      </c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613">
        <f>Лист1!A276*(1+30%)</f>
        <v>110.89</v>
      </c>
      <c r="AJ20" s="570" t="s">
        <v>206</v>
      </c>
      <c r="AK20" s="306"/>
    </row>
    <row r="21" spans="1:37" s="17" customFormat="1" ht="27" thickBot="1">
      <c r="A21" s="16"/>
      <c r="B21" s="312"/>
      <c r="C21" s="315" t="s">
        <v>13</v>
      </c>
      <c r="D21" s="710">
        <f>Лист1!B265*(1+14%)</f>
        <v>554.04000000000008</v>
      </c>
      <c r="E21" s="710">
        <f>Лист1!C265*(1+14%)</f>
        <v>575.70000000000005</v>
      </c>
      <c r="F21" s="710">
        <f>Лист1!D265*(1+14%)</f>
        <v>597.36</v>
      </c>
      <c r="G21" s="710">
        <f>Лист1!E265*(1+14%)</f>
        <v>616.74000000000012</v>
      </c>
      <c r="H21" s="710">
        <f>Лист1!F265*(1+14%)</f>
        <v>633.84</v>
      </c>
      <c r="I21" s="710">
        <f>Лист1!G265*(1+14%)</f>
        <v>655.50000000000011</v>
      </c>
      <c r="J21" s="710">
        <f>Лист1!H265*(1+14%)</f>
        <v>676.0200000000001</v>
      </c>
      <c r="K21" s="710">
        <f>Лист1!I265*(1+14%)</f>
        <v>696.54000000000008</v>
      </c>
      <c r="L21" s="710">
        <f>Лист1!J265*(1+14%)</f>
        <v>718.2</v>
      </c>
      <c r="M21" s="710">
        <f>Лист1!K265*(1+14%)</f>
        <v>735.30000000000007</v>
      </c>
      <c r="N21" s="710">
        <f>Лист1!L265*(1+14%)</f>
        <v>755.82</v>
      </c>
      <c r="O21" s="317" t="s">
        <v>13</v>
      </c>
      <c r="R21" s="375" t="s">
        <v>495</v>
      </c>
      <c r="S21" s="375" t="s">
        <v>496</v>
      </c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613">
        <f>Лист1!A277*(1+30%)</f>
        <v>133.887</v>
      </c>
      <c r="AJ21" s="570" t="s">
        <v>206</v>
      </c>
      <c r="AK21" s="306"/>
    </row>
    <row r="22" spans="1:37" s="17" customFormat="1" ht="35.1" customHeight="1" thickBot="1">
      <c r="A22" s="16"/>
      <c r="B22" s="312"/>
      <c r="C22" s="315" t="s">
        <v>14</v>
      </c>
      <c r="D22" s="710">
        <f>Лист1!B266*(1+14%)</f>
        <v>575.70000000000005</v>
      </c>
      <c r="E22" s="710">
        <f>Лист1!C266*(1+14%)</f>
        <v>597.36</v>
      </c>
      <c r="F22" s="710">
        <f>Лист1!D266*(1+14%)</f>
        <v>616.74000000000012</v>
      </c>
      <c r="G22" s="710">
        <f>Лист1!E266*(1+14%)</f>
        <v>633.84</v>
      </c>
      <c r="H22" s="710">
        <f>Лист1!F266*(1+14%)</f>
        <v>655.50000000000011</v>
      </c>
      <c r="I22" s="710">
        <f>Лист1!G266*(1+14%)</f>
        <v>676.0200000000001</v>
      </c>
      <c r="J22" s="710">
        <f>Лист1!H266*(1+14%)</f>
        <v>696.54000000000008</v>
      </c>
      <c r="K22" s="710">
        <f>Лист1!I266*(1+14%)</f>
        <v>718.2</v>
      </c>
      <c r="L22" s="710">
        <f>Лист1!J266*(1+14%)</f>
        <v>736.44</v>
      </c>
      <c r="M22" s="710">
        <f>Лист1!K266*(1+14%)</f>
        <v>756.96</v>
      </c>
      <c r="N22" s="710">
        <f>Лист1!L266*(1+14%)</f>
        <v>779.7600000000001</v>
      </c>
      <c r="O22" s="317">
        <v>2700</v>
      </c>
      <c r="R22" s="665" t="s">
        <v>50</v>
      </c>
      <c r="S22" s="671"/>
      <c r="T22" s="666"/>
      <c r="U22" s="666"/>
      <c r="V22" s="666"/>
      <c r="W22" s="666"/>
      <c r="X22" s="666"/>
      <c r="Y22" s="666"/>
      <c r="Z22" s="666"/>
      <c r="AA22" s="666"/>
      <c r="AB22" s="666"/>
      <c r="AC22" s="666"/>
      <c r="AD22" s="666"/>
      <c r="AE22" s="672"/>
      <c r="AF22" s="666"/>
      <c r="AG22" s="656"/>
      <c r="AH22" s="656"/>
      <c r="AI22" s="656"/>
      <c r="AJ22" s="666"/>
      <c r="AK22" s="375"/>
    </row>
    <row r="23" spans="1:37" ht="26.25">
      <c r="C23" s="557" t="s">
        <v>605</v>
      </c>
      <c r="D23" s="556"/>
      <c r="E23" s="556"/>
      <c r="F23" s="556"/>
      <c r="G23" s="556"/>
      <c r="H23" s="556"/>
      <c r="I23" s="556"/>
      <c r="J23" s="556"/>
      <c r="K23" s="556"/>
      <c r="L23" s="556"/>
      <c r="M23" s="556"/>
      <c r="N23" s="556"/>
      <c r="O23" s="556"/>
      <c r="P23" s="135"/>
      <c r="R23" s="573" t="s">
        <v>349</v>
      </c>
      <c r="S23" s="673" t="s">
        <v>350</v>
      </c>
      <c r="T23" s="673"/>
      <c r="U23" s="673"/>
      <c r="V23" s="673"/>
      <c r="W23" s="673"/>
      <c r="X23" s="673"/>
      <c r="Y23" s="673"/>
      <c r="Z23" s="673"/>
      <c r="AA23" s="673"/>
      <c r="AB23" s="673"/>
      <c r="AC23" s="673"/>
      <c r="AD23" s="673"/>
      <c r="AE23" s="673"/>
      <c r="AF23" s="673"/>
      <c r="AG23" s="673"/>
      <c r="AH23" s="674"/>
      <c r="AI23" s="613">
        <f>Лист1!A279*(1+30%)</f>
        <v>193.27099999999999</v>
      </c>
      <c r="AJ23" s="574" t="s">
        <v>206</v>
      </c>
      <c r="AK23" s="571" t="s">
        <v>73</v>
      </c>
    </row>
    <row r="24" spans="1:37" ht="26.25">
      <c r="C24" s="557" t="s">
        <v>585</v>
      </c>
      <c r="D24" s="556"/>
      <c r="E24" s="556"/>
      <c r="F24" s="556"/>
      <c r="G24" s="556"/>
      <c r="H24" s="556"/>
      <c r="I24" s="556"/>
      <c r="J24" s="556"/>
      <c r="K24" s="556"/>
      <c r="L24" s="556"/>
      <c r="M24" s="556"/>
      <c r="N24" s="556"/>
      <c r="O24" s="556"/>
      <c r="P24" s="135"/>
      <c r="R24" s="572" t="s">
        <v>351</v>
      </c>
      <c r="S24" s="575" t="s">
        <v>352</v>
      </c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676"/>
      <c r="AI24" s="613">
        <f>Лист1!A280*(1+30%)</f>
        <v>271.44</v>
      </c>
      <c r="AJ24" s="574" t="s">
        <v>206</v>
      </c>
      <c r="AK24" s="571" t="s">
        <v>74</v>
      </c>
    </row>
    <row r="25" spans="1:37" ht="26.25">
      <c r="C25" s="375" t="s">
        <v>45</v>
      </c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R25" s="678" t="s">
        <v>205</v>
      </c>
      <c r="S25" s="679"/>
      <c r="T25" s="679"/>
      <c r="U25" s="679"/>
      <c r="V25" s="679"/>
      <c r="W25" s="679"/>
      <c r="X25" s="679"/>
      <c r="Y25" s="679"/>
      <c r="Z25" s="680"/>
      <c r="AA25" s="680"/>
      <c r="AB25" s="679"/>
      <c r="AC25" s="680"/>
      <c r="AD25" s="680"/>
      <c r="AE25" s="679"/>
      <c r="AF25" s="680"/>
      <c r="AG25" s="680"/>
      <c r="AH25" s="680"/>
      <c r="AI25" s="680"/>
      <c r="AJ25" s="663"/>
      <c r="AK25" s="375"/>
    </row>
    <row r="26" spans="1:37" ht="26.25">
      <c r="C26" s="375" t="s">
        <v>587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R26" s="665" t="s">
        <v>48</v>
      </c>
      <c r="S26" s="666"/>
      <c r="T26" s="666"/>
      <c r="U26" s="666"/>
      <c r="V26" s="666"/>
      <c r="W26" s="666"/>
      <c r="X26" s="666"/>
      <c r="Y26" s="666"/>
      <c r="Z26" s="666"/>
      <c r="AA26" s="666"/>
      <c r="AB26" s="666"/>
      <c r="AC26" s="666"/>
      <c r="AD26" s="666"/>
      <c r="AE26" s="666"/>
      <c r="AF26" s="666"/>
      <c r="AG26" s="656"/>
      <c r="AH26" s="656"/>
      <c r="AI26" s="656"/>
      <c r="AJ26" s="656"/>
      <c r="AK26" s="375"/>
    </row>
    <row r="27" spans="1:37" ht="26.25">
      <c r="C27" s="375" t="s">
        <v>46</v>
      </c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R27" s="375" t="s">
        <v>528</v>
      </c>
      <c r="S27" s="375" t="s">
        <v>535</v>
      </c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375"/>
      <c r="AF27" s="375"/>
      <c r="AG27" s="375"/>
      <c r="AH27" s="375"/>
      <c r="AI27" s="613">
        <f>Лист1!A283*(1+30%)</f>
        <v>370.55200000000002</v>
      </c>
      <c r="AJ27" s="570" t="s">
        <v>206</v>
      </c>
      <c r="AK27" s="571" t="s">
        <v>536</v>
      </c>
    </row>
    <row r="28" spans="1:37" ht="26.25">
      <c r="C28" s="375" t="s">
        <v>597</v>
      </c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R28" s="375" t="s">
        <v>619</v>
      </c>
      <c r="S28" s="375" t="s">
        <v>620</v>
      </c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375"/>
      <c r="AF28" s="375"/>
      <c r="AG28" s="375"/>
      <c r="AH28" s="375"/>
      <c r="AI28" s="613">
        <f>Лист1!A284*(1+30%)</f>
        <v>420.16</v>
      </c>
      <c r="AJ28" s="570" t="s">
        <v>206</v>
      </c>
      <c r="AK28" s="571" t="s">
        <v>624</v>
      </c>
    </row>
    <row r="29" spans="1:37" ht="26.25" customHeight="1">
      <c r="C29" s="375" t="s">
        <v>596</v>
      </c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R29" s="375" t="s">
        <v>621</v>
      </c>
      <c r="S29" s="375" t="s">
        <v>622</v>
      </c>
      <c r="T29" s="375"/>
      <c r="U29" s="375"/>
      <c r="V29" s="375"/>
      <c r="W29" s="375"/>
      <c r="X29" s="375"/>
      <c r="Y29" s="375"/>
      <c r="Z29" s="375"/>
      <c r="AA29" s="375"/>
      <c r="AB29" s="375"/>
      <c r="AC29" s="375"/>
      <c r="AD29" s="375"/>
      <c r="AE29" s="375"/>
      <c r="AF29" s="375"/>
      <c r="AG29" s="375"/>
      <c r="AH29" s="375"/>
      <c r="AI29" s="613">
        <f>Лист1!A285*(1+30%)</f>
        <v>557.18000000000006</v>
      </c>
      <c r="AJ29" s="570" t="s">
        <v>206</v>
      </c>
      <c r="AK29" s="571" t="s">
        <v>623</v>
      </c>
    </row>
    <row r="30" spans="1:37" ht="26.25" customHeight="1">
      <c r="C30" s="375" t="s">
        <v>49</v>
      </c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R30" s="665" t="s">
        <v>50</v>
      </c>
      <c r="S30" s="671"/>
      <c r="T30" s="666"/>
      <c r="U30" s="666"/>
      <c r="V30" s="666"/>
      <c r="W30" s="666"/>
      <c r="X30" s="666"/>
      <c r="Y30" s="666"/>
      <c r="Z30" s="666"/>
      <c r="AA30" s="666"/>
      <c r="AB30" s="666"/>
      <c r="AC30" s="666"/>
      <c r="AD30" s="666"/>
      <c r="AE30" s="672"/>
      <c r="AF30" s="666"/>
      <c r="AG30" s="656"/>
      <c r="AH30" s="656"/>
      <c r="AI30" s="656"/>
      <c r="AJ30" s="666"/>
      <c r="AK30" s="375"/>
    </row>
    <row r="31" spans="1:37" ht="26.25" customHeight="1">
      <c r="C31" s="375" t="s">
        <v>66</v>
      </c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R31" s="572" t="s">
        <v>207</v>
      </c>
      <c r="S31" s="575" t="s">
        <v>538</v>
      </c>
      <c r="T31" s="681"/>
      <c r="U31" s="681"/>
      <c r="V31" s="681"/>
      <c r="W31" s="681"/>
      <c r="X31" s="681"/>
      <c r="Y31" s="681"/>
      <c r="Z31" s="681"/>
      <c r="AA31" s="681"/>
      <c r="AB31" s="681"/>
      <c r="AC31" s="681"/>
      <c r="AD31" s="681"/>
      <c r="AE31" s="681"/>
      <c r="AF31" s="681"/>
      <c r="AG31" s="681"/>
      <c r="AH31" s="676"/>
      <c r="AI31" s="613">
        <f>Лист1!A287*(1+30%)</f>
        <v>525.40800000000002</v>
      </c>
      <c r="AJ31" s="574" t="s">
        <v>206</v>
      </c>
      <c r="AK31" s="571" t="s">
        <v>76</v>
      </c>
    </row>
    <row r="32" spans="1:37" ht="26.25" customHeight="1">
      <c r="C32" s="375" t="s">
        <v>595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R32" s="665" t="s">
        <v>71</v>
      </c>
      <c r="S32" s="671"/>
      <c r="T32" s="666"/>
      <c r="U32" s="666"/>
      <c r="V32" s="666"/>
      <c r="W32" s="666"/>
      <c r="X32" s="666"/>
      <c r="Y32" s="666"/>
      <c r="Z32" s="666"/>
      <c r="AA32" s="666"/>
      <c r="AB32" s="666"/>
      <c r="AC32" s="666"/>
      <c r="AD32" s="666"/>
      <c r="AE32" s="672"/>
      <c r="AF32" s="666"/>
      <c r="AG32" s="656"/>
      <c r="AH32" s="656"/>
      <c r="AI32" s="656"/>
      <c r="AJ32" s="666"/>
      <c r="AK32" s="375"/>
    </row>
    <row r="33" spans="3:37" ht="30.75" customHeight="1">
      <c r="C33" s="375" t="s">
        <v>54</v>
      </c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R33" s="572" t="s">
        <v>208</v>
      </c>
      <c r="S33" s="572" t="s">
        <v>539</v>
      </c>
      <c r="T33" s="683"/>
      <c r="U33" s="683"/>
      <c r="V33" s="683"/>
      <c r="W33" s="683"/>
      <c r="X33" s="683"/>
      <c r="Y33" s="683"/>
      <c r="Z33" s="683"/>
      <c r="AA33" s="683"/>
      <c r="AB33" s="683"/>
      <c r="AC33" s="683"/>
      <c r="AD33" s="683"/>
      <c r="AE33" s="683"/>
      <c r="AF33" s="683"/>
      <c r="AG33" s="683"/>
      <c r="AH33" s="669"/>
      <c r="AI33" s="613">
        <f>Лист1!A289*(1+30%)</f>
        <v>631.69600000000003</v>
      </c>
      <c r="AJ33" s="570" t="s">
        <v>206</v>
      </c>
      <c r="AK33" s="571" t="s">
        <v>77</v>
      </c>
    </row>
    <row r="34" spans="3:37" ht="26.25">
      <c r="C34" s="557" t="s">
        <v>55</v>
      </c>
      <c r="D34" s="556"/>
      <c r="E34" s="556"/>
      <c r="F34" s="556"/>
      <c r="G34" s="556"/>
      <c r="H34" s="556"/>
      <c r="I34" s="556"/>
      <c r="J34" s="556"/>
      <c r="K34" s="556"/>
      <c r="L34" s="556"/>
      <c r="M34" s="556"/>
      <c r="N34" s="556"/>
      <c r="O34" s="556"/>
      <c r="P34" s="135"/>
      <c r="R34" s="572" t="s">
        <v>534</v>
      </c>
      <c r="S34" s="375" t="s">
        <v>537</v>
      </c>
      <c r="T34" s="375"/>
      <c r="U34" s="375"/>
      <c r="V34" s="375"/>
      <c r="W34" s="375"/>
      <c r="X34" s="375"/>
      <c r="Y34" s="375"/>
      <c r="Z34" s="375"/>
      <c r="AA34" s="375"/>
      <c r="AB34" s="375"/>
      <c r="AC34" s="375"/>
      <c r="AD34" s="375"/>
      <c r="AE34" s="375"/>
      <c r="AF34" s="375"/>
      <c r="AG34" s="375"/>
      <c r="AH34" s="375"/>
      <c r="AI34" s="613">
        <f>Лист1!A290*(1+30%)</f>
        <v>523.88700000000006</v>
      </c>
      <c r="AJ34" s="570" t="s">
        <v>206</v>
      </c>
      <c r="AK34" s="571" t="s">
        <v>76</v>
      </c>
    </row>
    <row r="35" spans="3:37" ht="26.25">
      <c r="C35" s="375" t="s">
        <v>588</v>
      </c>
      <c r="D35" s="375" t="s">
        <v>589</v>
      </c>
      <c r="E35" s="179"/>
      <c r="F35" s="375"/>
      <c r="G35" s="179"/>
      <c r="H35" s="179"/>
      <c r="I35" s="179"/>
      <c r="J35" s="179"/>
      <c r="K35" s="179"/>
      <c r="L35" s="179"/>
      <c r="M35" s="179"/>
      <c r="N35" s="179"/>
      <c r="O35" s="878">
        <f>Лист1!O256*(1+14%)</f>
        <v>33.937800000000003</v>
      </c>
      <c r="P35" s="559" t="s">
        <v>206</v>
      </c>
      <c r="R35" s="577" t="s">
        <v>61</v>
      </c>
      <c r="S35" s="578"/>
      <c r="T35" s="578"/>
      <c r="U35" s="578"/>
      <c r="V35" s="578"/>
      <c r="W35" s="578"/>
      <c r="X35" s="579"/>
      <c r="Y35" s="580"/>
      <c r="Z35" s="580"/>
      <c r="AA35" s="581"/>
      <c r="AB35" s="581"/>
      <c r="AC35" s="581"/>
      <c r="AD35" s="581"/>
      <c r="AE35" s="581"/>
      <c r="AF35" s="581"/>
      <c r="AG35" s="581"/>
      <c r="AH35" s="581"/>
      <c r="AI35" s="581"/>
      <c r="AJ35" s="581"/>
    </row>
    <row r="36" spans="3:37" ht="26.25">
      <c r="C36" s="375" t="s">
        <v>202</v>
      </c>
      <c r="D36" s="562" t="s">
        <v>67</v>
      </c>
      <c r="E36" s="375"/>
      <c r="F36" s="562"/>
      <c r="G36" s="179"/>
      <c r="H36" s="179"/>
      <c r="I36" s="179"/>
      <c r="J36" s="179"/>
      <c r="K36" s="179"/>
      <c r="L36" s="179"/>
      <c r="M36" s="179"/>
      <c r="N36" s="179"/>
      <c r="O36" s="879">
        <f>Лист1!O257*(1+14%)</f>
        <v>4.9248000000000012</v>
      </c>
      <c r="P36" s="561" t="s">
        <v>206</v>
      </c>
      <c r="R36" s="572" t="s">
        <v>209</v>
      </c>
      <c r="S36" s="587" t="s">
        <v>210</v>
      </c>
      <c r="T36" s="588"/>
      <c r="U36" s="588"/>
      <c r="V36" s="588"/>
      <c r="W36" s="588"/>
      <c r="X36" s="588"/>
      <c r="Y36" s="588"/>
      <c r="Z36" s="588"/>
      <c r="AA36" s="588"/>
      <c r="AB36" s="588"/>
      <c r="AC36" s="588"/>
      <c r="AD36" s="588"/>
      <c r="AE36" s="588"/>
      <c r="AF36" s="588"/>
      <c r="AG36" s="588"/>
      <c r="AH36" s="683"/>
      <c r="AI36" s="613">
        <f>Лист1!A292*(1+30%)</f>
        <v>22.321000000000002</v>
      </c>
      <c r="AJ36" s="570" t="s">
        <v>206</v>
      </c>
    </row>
    <row r="37" spans="3:37" ht="26.25">
      <c r="C37" s="375" t="s">
        <v>203</v>
      </c>
      <c r="D37" s="375" t="s">
        <v>68</v>
      </c>
      <c r="E37" s="375"/>
      <c r="F37" s="375"/>
      <c r="G37" s="179"/>
      <c r="H37" s="179"/>
      <c r="I37" s="179"/>
      <c r="J37" s="179"/>
      <c r="K37" s="179"/>
      <c r="L37" s="179"/>
      <c r="M37" s="179"/>
      <c r="N37" s="179"/>
      <c r="O37" s="879">
        <f>Лист1!O258*(1+14%)</f>
        <v>5.7228000000000003</v>
      </c>
      <c r="P37" s="561" t="s">
        <v>206</v>
      </c>
      <c r="R37" s="582" t="s">
        <v>617</v>
      </c>
      <c r="S37" s="572" t="s">
        <v>618</v>
      </c>
      <c r="T37" s="585"/>
      <c r="U37" s="585"/>
      <c r="V37" s="585"/>
      <c r="W37" s="585"/>
      <c r="X37" s="585"/>
      <c r="Y37" s="585"/>
      <c r="Z37" s="585"/>
      <c r="AA37" s="585"/>
      <c r="AB37" s="589"/>
      <c r="AC37" s="589"/>
      <c r="AD37" s="589"/>
      <c r="AE37" s="589"/>
      <c r="AF37" s="589"/>
      <c r="AG37" s="589"/>
      <c r="AH37" s="683"/>
      <c r="AI37" s="613">
        <f>Лист1!A293*(1+30%)</f>
        <v>20.968610000000002</v>
      </c>
      <c r="AJ37" s="570" t="s">
        <v>206</v>
      </c>
      <c r="AK37" s="558"/>
    </row>
    <row r="38" spans="3:37" ht="26.25">
      <c r="C38" s="562" t="s">
        <v>470</v>
      </c>
      <c r="D38" s="562" t="s">
        <v>471</v>
      </c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880">
        <f>Лист1!O259*(1+14%)</f>
        <v>119.70000000000002</v>
      </c>
      <c r="P38" s="609" t="s">
        <v>206</v>
      </c>
      <c r="R38" s="582" t="s">
        <v>211</v>
      </c>
      <c r="S38" s="587" t="s">
        <v>212</v>
      </c>
      <c r="T38" s="585"/>
      <c r="U38" s="585"/>
      <c r="V38" s="585"/>
      <c r="W38" s="585"/>
      <c r="X38" s="585"/>
      <c r="Y38" s="585"/>
      <c r="Z38" s="585"/>
      <c r="AA38" s="585"/>
      <c r="AB38" s="589"/>
      <c r="AC38" s="589"/>
      <c r="AD38" s="589"/>
      <c r="AE38" s="589"/>
      <c r="AF38" s="589"/>
      <c r="AG38" s="589"/>
      <c r="AH38" s="683"/>
      <c r="AI38" s="613">
        <f>Лист1!A294*(1+30%)</f>
        <v>19.878820000000001</v>
      </c>
      <c r="AJ38" s="570" t="s">
        <v>206</v>
      </c>
      <c r="AK38" s="558"/>
    </row>
    <row r="39" spans="3:37" ht="26.25" customHeight="1">
      <c r="C39" s="375" t="s">
        <v>599</v>
      </c>
      <c r="D39" s="375" t="s">
        <v>600</v>
      </c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568"/>
      <c r="P39" s="610">
        <v>0.06</v>
      </c>
      <c r="R39" s="572" t="s">
        <v>213</v>
      </c>
      <c r="S39" s="572" t="s">
        <v>214</v>
      </c>
      <c r="T39" s="585"/>
      <c r="U39" s="585"/>
      <c r="V39" s="585"/>
      <c r="W39" s="585"/>
      <c r="X39" s="585"/>
      <c r="Y39" s="585"/>
      <c r="Z39" s="585"/>
      <c r="AA39" s="585"/>
      <c r="AB39" s="589"/>
      <c r="AC39" s="589"/>
      <c r="AD39" s="589"/>
      <c r="AE39" s="589"/>
      <c r="AF39" s="589"/>
      <c r="AG39" s="589"/>
      <c r="AH39" s="683"/>
      <c r="AI39" s="613">
        <f>Лист1!A295*(1+30%)</f>
        <v>1.89072</v>
      </c>
      <c r="AJ39" s="570" t="s">
        <v>206</v>
      </c>
      <c r="AK39" s="558"/>
    </row>
    <row r="40" spans="3:37" ht="26.25">
      <c r="C40" s="593"/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356"/>
      <c r="R40" s="583" t="s">
        <v>215</v>
      </c>
      <c r="S40" s="587" t="s">
        <v>216</v>
      </c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683"/>
      <c r="AI40" s="613">
        <f>Лист1!A296*(1+30%)</f>
        <v>40.5717</v>
      </c>
      <c r="AJ40" s="570" t="s">
        <v>206</v>
      </c>
      <c r="AK40" s="558"/>
    </row>
    <row r="41" spans="3:37" ht="26.25">
      <c r="C41" s="566"/>
      <c r="D41" s="595"/>
      <c r="E41" s="566"/>
      <c r="F41" s="566"/>
      <c r="G41" s="566"/>
      <c r="H41" s="566"/>
      <c r="I41" s="566"/>
      <c r="J41" s="566"/>
      <c r="K41" s="566"/>
      <c r="L41" s="566"/>
      <c r="M41" s="566"/>
      <c r="N41" s="566"/>
      <c r="O41" s="356"/>
      <c r="P41" s="596"/>
      <c r="R41" s="583" t="s">
        <v>217</v>
      </c>
      <c r="S41" s="587" t="s">
        <v>218</v>
      </c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683"/>
      <c r="AI41" s="613">
        <f>Лист1!A297*(1+30%)</f>
        <v>42.738149999999997</v>
      </c>
      <c r="AJ41" s="570" t="s">
        <v>206</v>
      </c>
      <c r="AK41" s="558"/>
    </row>
    <row r="42" spans="3:37" ht="26.25">
      <c r="C42" s="593"/>
      <c r="D42" s="594"/>
      <c r="E42" s="594"/>
      <c r="F42" s="594"/>
      <c r="G42" s="594"/>
      <c r="H42" s="594"/>
      <c r="I42" s="594"/>
      <c r="J42" s="594"/>
      <c r="K42" s="594"/>
      <c r="L42" s="594"/>
      <c r="M42" s="594"/>
      <c r="N42" s="594"/>
      <c r="O42" s="594"/>
      <c r="P42" s="356"/>
      <c r="R42" s="572" t="s">
        <v>219</v>
      </c>
      <c r="S42" s="587" t="s">
        <v>220</v>
      </c>
      <c r="T42" s="585"/>
      <c r="U42" s="585"/>
      <c r="V42" s="585"/>
      <c r="W42" s="585"/>
      <c r="X42" s="585"/>
      <c r="Y42" s="585"/>
      <c r="Z42" s="585"/>
      <c r="AA42" s="585"/>
      <c r="AB42" s="589"/>
      <c r="AC42" s="589"/>
      <c r="AD42" s="589"/>
      <c r="AE42" s="589"/>
      <c r="AF42" s="589"/>
      <c r="AG42" s="589"/>
      <c r="AH42" s="683"/>
      <c r="AI42" s="613">
        <f>Лист1!A298*(1+30%)</f>
        <v>18.447649999999999</v>
      </c>
      <c r="AJ42" s="570" t="s">
        <v>206</v>
      </c>
      <c r="AK42" s="558"/>
    </row>
    <row r="43" spans="3:37" ht="25.5" customHeight="1">
      <c r="C43" s="566"/>
      <c r="D43" s="597"/>
      <c r="E43" s="566"/>
      <c r="F43" s="597"/>
      <c r="G43" s="356"/>
      <c r="H43" s="356"/>
      <c r="I43" s="356"/>
      <c r="J43" s="356"/>
      <c r="K43" s="356"/>
      <c r="L43" s="356"/>
      <c r="M43" s="356"/>
      <c r="N43" s="356"/>
      <c r="O43" s="598"/>
      <c r="P43" s="599"/>
      <c r="R43" s="375" t="s">
        <v>571</v>
      </c>
      <c r="S43" s="375" t="s">
        <v>572</v>
      </c>
      <c r="T43" s="375"/>
      <c r="U43" s="375"/>
      <c r="V43" s="375"/>
      <c r="W43" s="375"/>
      <c r="X43" s="375"/>
      <c r="Y43" s="375"/>
      <c r="Z43" s="684"/>
      <c r="AA43" s="375"/>
      <c r="AB43" s="375"/>
      <c r="AC43" s="375"/>
      <c r="AD43" s="375"/>
      <c r="AE43" s="375"/>
      <c r="AF43" s="375"/>
      <c r="AG43" s="375"/>
      <c r="AH43" s="375"/>
      <c r="AI43" s="613">
        <f>Лист1!A299*(1+30%)</f>
        <v>24.881349999999998</v>
      </c>
      <c r="AJ43" s="570" t="s">
        <v>206</v>
      </c>
      <c r="AK43" s="558"/>
    </row>
    <row r="44" spans="3:37" ht="26.25">
      <c r="Q44" s="576"/>
      <c r="R44" s="375" t="s">
        <v>434</v>
      </c>
      <c r="S44" s="375" t="s">
        <v>435</v>
      </c>
      <c r="T44" s="375"/>
      <c r="U44" s="375"/>
      <c r="V44" s="375"/>
      <c r="W44" s="375"/>
      <c r="X44" s="375"/>
      <c r="Y44" s="375"/>
      <c r="Z44" s="375"/>
      <c r="AA44" s="375"/>
      <c r="AB44" s="375"/>
      <c r="AC44" s="375"/>
      <c r="AD44" s="375"/>
      <c r="AE44" s="375"/>
      <c r="AF44" s="375"/>
      <c r="AG44" s="375"/>
      <c r="AH44" s="375"/>
      <c r="AI44" s="613">
        <f>Лист1!A300*(1+30%)</f>
        <v>13.247</v>
      </c>
      <c r="AJ44" s="570" t="s">
        <v>206</v>
      </c>
      <c r="AK44" s="558"/>
    </row>
    <row r="45" spans="3:37" ht="26.25">
      <c r="Q45" s="576"/>
      <c r="R45" s="375" t="s">
        <v>627</v>
      </c>
      <c r="S45" s="375" t="s">
        <v>628</v>
      </c>
      <c r="T45" s="375"/>
      <c r="U45" s="375"/>
      <c r="V45" s="375"/>
      <c r="W45" s="375"/>
      <c r="X45" s="375"/>
      <c r="Y45" s="375"/>
      <c r="Z45" s="375"/>
      <c r="AA45" s="375"/>
      <c r="AB45" s="375"/>
      <c r="AC45" s="375"/>
      <c r="AD45" s="375"/>
      <c r="AE45" s="375"/>
      <c r="AF45" s="375"/>
      <c r="AG45" s="375"/>
      <c r="AH45" s="375"/>
      <c r="AI45" s="613">
        <f>Лист1!A301*(1+30%)</f>
        <v>16.64</v>
      </c>
      <c r="AJ45" s="570" t="s">
        <v>206</v>
      </c>
      <c r="AK45" s="558"/>
    </row>
    <row r="46" spans="3:37" ht="26.25">
      <c r="Q46" s="576"/>
      <c r="R46" s="572" t="s">
        <v>573</v>
      </c>
      <c r="S46" s="583" t="s">
        <v>574</v>
      </c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683"/>
      <c r="AI46" s="613">
        <f>Лист1!A302*(1+30%)</f>
        <v>5.4620800000000003</v>
      </c>
      <c r="AJ46" s="570" t="s">
        <v>206</v>
      </c>
      <c r="AK46" s="558"/>
    </row>
    <row r="47" spans="3:37" ht="35.1" customHeight="1">
      <c r="C47" s="902" t="s">
        <v>501</v>
      </c>
      <c r="D47" s="903"/>
      <c r="E47" s="903"/>
      <c r="F47" s="903"/>
      <c r="G47" s="903"/>
      <c r="H47" s="903"/>
      <c r="I47" s="903"/>
      <c r="J47" s="903"/>
      <c r="K47" s="903"/>
      <c r="L47" s="903"/>
      <c r="M47" s="903"/>
      <c r="N47" s="903"/>
      <c r="O47" s="903"/>
      <c r="P47" s="903"/>
      <c r="Q47" s="576"/>
      <c r="R47" s="572" t="s">
        <v>575</v>
      </c>
      <c r="S47" s="583" t="s">
        <v>576</v>
      </c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683"/>
      <c r="AI47" s="613">
        <f>Лист1!A303*(1+30%)</f>
        <v>4.6742800000000004</v>
      </c>
      <c r="AJ47" s="570" t="s">
        <v>206</v>
      </c>
      <c r="AK47" s="558"/>
    </row>
    <row r="48" spans="3:37" ht="26.25">
      <c r="C48" s="903"/>
      <c r="D48" s="903"/>
      <c r="E48" s="903"/>
      <c r="F48" s="903"/>
      <c r="G48" s="903"/>
      <c r="H48" s="903"/>
      <c r="I48" s="903"/>
      <c r="J48" s="903"/>
      <c r="K48" s="903"/>
      <c r="L48" s="903"/>
      <c r="M48" s="903"/>
      <c r="N48" s="903"/>
      <c r="O48" s="903"/>
      <c r="P48" s="903"/>
      <c r="Q48" s="576"/>
      <c r="R48" s="572" t="s">
        <v>233</v>
      </c>
      <c r="S48" s="588" t="s">
        <v>234</v>
      </c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683"/>
      <c r="AI48" s="613">
        <f>Лист1!A304*(1+30%)</f>
        <v>3.9390000000000001</v>
      </c>
      <c r="AJ48" s="570" t="s">
        <v>206</v>
      </c>
      <c r="AK48" s="306"/>
    </row>
    <row r="49" spans="17:37" ht="26.25">
      <c r="Q49" s="576"/>
      <c r="R49" s="375" t="s">
        <v>633</v>
      </c>
      <c r="S49" s="375" t="s">
        <v>634</v>
      </c>
      <c r="T49" s="375"/>
      <c r="U49" s="375"/>
      <c r="V49" s="375"/>
      <c r="W49" s="375"/>
      <c r="X49" s="375"/>
      <c r="Y49" s="375"/>
      <c r="Z49" s="375"/>
      <c r="AA49" s="375"/>
      <c r="AB49" s="375"/>
      <c r="AC49" s="375"/>
      <c r="AD49" s="375"/>
      <c r="AE49" s="375"/>
      <c r="AF49" s="375"/>
      <c r="AG49" s="375"/>
      <c r="AH49" s="375"/>
      <c r="AI49" s="613">
        <f>Лист1!A305*(1+30%)</f>
        <v>5.226</v>
      </c>
      <c r="AJ49" s="570" t="s">
        <v>206</v>
      </c>
      <c r="AK49" s="306"/>
    </row>
    <row r="50" spans="17:37" ht="26.25">
      <c r="Q50" s="576"/>
      <c r="R50" s="375" t="s">
        <v>635</v>
      </c>
      <c r="S50" s="375" t="s">
        <v>636</v>
      </c>
      <c r="T50" s="375"/>
      <c r="U50" s="375"/>
      <c r="V50" s="375"/>
      <c r="W50" s="375"/>
      <c r="X50" s="375"/>
      <c r="Y50" s="375"/>
      <c r="Z50" s="375"/>
      <c r="AA50" s="375"/>
      <c r="AB50" s="375"/>
      <c r="AC50" s="375"/>
      <c r="AD50" s="375"/>
      <c r="AE50" s="375"/>
      <c r="AF50" s="375"/>
      <c r="AG50" s="375"/>
      <c r="AH50" s="375"/>
      <c r="AI50" s="613">
        <f>Лист1!A306*(1+30%)</f>
        <v>4.056</v>
      </c>
      <c r="AJ50" s="570" t="s">
        <v>206</v>
      </c>
      <c r="AK50" s="306"/>
    </row>
    <row r="51" spans="17:37" ht="26.25">
      <c r="Q51" s="91"/>
      <c r="R51" s="577" t="s">
        <v>64</v>
      </c>
      <c r="S51" s="578"/>
      <c r="T51" s="578"/>
      <c r="U51" s="578"/>
      <c r="V51" s="578"/>
      <c r="W51" s="578"/>
      <c r="X51" s="579"/>
      <c r="Y51" s="580"/>
      <c r="Z51" s="580"/>
      <c r="AA51" s="581"/>
      <c r="AB51" s="581"/>
      <c r="AC51" s="581"/>
      <c r="AD51" s="581"/>
      <c r="AE51" s="581"/>
      <c r="AF51" s="581"/>
      <c r="AG51" s="581"/>
      <c r="AH51" s="581"/>
      <c r="AI51" s="581"/>
      <c r="AJ51" s="581"/>
      <c r="AK51" s="558"/>
    </row>
    <row r="52" spans="17:37" ht="26.25">
      <c r="Q52" s="576"/>
      <c r="R52" s="572" t="s">
        <v>221</v>
      </c>
      <c r="S52" s="585" t="s">
        <v>222</v>
      </c>
      <c r="T52" s="585"/>
      <c r="U52" s="585"/>
      <c r="V52" s="585"/>
      <c r="W52" s="585"/>
      <c r="X52" s="585"/>
      <c r="Y52" s="585"/>
      <c r="Z52" s="585"/>
      <c r="AA52" s="585"/>
      <c r="AB52" s="585"/>
      <c r="AC52" s="585"/>
      <c r="AD52" s="585"/>
      <c r="AE52" s="585"/>
      <c r="AF52" s="585"/>
      <c r="AG52" s="585"/>
      <c r="AH52" s="683"/>
      <c r="AI52" s="613">
        <f>Лист1!A308*(1+30%)</f>
        <v>123.04123</v>
      </c>
      <c r="AJ52" s="570" t="s">
        <v>206</v>
      </c>
      <c r="AK52" s="558"/>
    </row>
    <row r="53" spans="17:37" ht="26.25">
      <c r="R53" s="572" t="s">
        <v>223</v>
      </c>
      <c r="S53" s="587" t="s">
        <v>224</v>
      </c>
      <c r="T53" s="587"/>
      <c r="U53" s="587"/>
      <c r="V53" s="587"/>
      <c r="W53" s="587"/>
      <c r="X53" s="587"/>
      <c r="Y53" s="587"/>
      <c r="Z53" s="587"/>
      <c r="AA53" s="587"/>
      <c r="AB53" s="587"/>
      <c r="AC53" s="587"/>
      <c r="AD53" s="587"/>
      <c r="AE53" s="587"/>
      <c r="AF53" s="587"/>
      <c r="AG53" s="587"/>
      <c r="AH53" s="683"/>
      <c r="AI53" s="613">
        <f>Лист1!A309*(1+30%)</f>
        <v>22.176570000000002</v>
      </c>
      <c r="AJ53" s="570" t="s">
        <v>206</v>
      </c>
      <c r="AK53" s="558"/>
    </row>
    <row r="54" spans="17:37" ht="26.25">
      <c r="R54" s="572" t="s">
        <v>225</v>
      </c>
      <c r="S54" s="588" t="s">
        <v>226</v>
      </c>
      <c r="T54" s="588"/>
      <c r="U54" s="588"/>
      <c r="V54" s="588"/>
      <c r="W54" s="588"/>
      <c r="X54" s="588"/>
      <c r="Y54" s="588"/>
      <c r="Z54" s="588"/>
      <c r="AA54" s="588"/>
      <c r="AB54" s="588"/>
      <c r="AC54" s="588"/>
      <c r="AD54" s="588"/>
      <c r="AE54" s="588"/>
      <c r="AF54" s="588"/>
      <c r="AG54" s="588"/>
      <c r="AH54" s="683"/>
      <c r="AI54" s="613">
        <f>Лист1!A310*(1+30%)</f>
        <v>24.947000000000003</v>
      </c>
      <c r="AJ54" s="570" t="s">
        <v>206</v>
      </c>
      <c r="AK54" s="558"/>
    </row>
    <row r="55" spans="17:37" ht="26.25">
      <c r="R55" s="572" t="s">
        <v>227</v>
      </c>
      <c r="S55" s="572" t="s">
        <v>228</v>
      </c>
      <c r="T55" s="588"/>
      <c r="U55" s="588"/>
      <c r="V55" s="588"/>
      <c r="W55" s="588"/>
      <c r="X55" s="588"/>
      <c r="Y55" s="588"/>
      <c r="Z55" s="588"/>
      <c r="AA55" s="588"/>
      <c r="AB55" s="588"/>
      <c r="AC55" s="588"/>
      <c r="AD55" s="588"/>
      <c r="AE55" s="588"/>
      <c r="AF55" s="588"/>
      <c r="AG55" s="588"/>
      <c r="AH55" s="683"/>
      <c r="AI55" s="613">
        <f>Лист1!A311*(1+30%)</f>
        <v>15.033849999999999</v>
      </c>
      <c r="AJ55" s="570" t="s">
        <v>206</v>
      </c>
      <c r="AK55" s="558"/>
    </row>
    <row r="56" spans="17:37" ht="26.25">
      <c r="R56" s="572" t="s">
        <v>577</v>
      </c>
      <c r="S56" s="590" t="s">
        <v>578</v>
      </c>
      <c r="T56" s="589"/>
      <c r="U56" s="589"/>
      <c r="V56" s="589"/>
      <c r="W56" s="589"/>
      <c r="X56" s="589"/>
      <c r="Y56" s="589"/>
      <c r="Z56" s="589"/>
      <c r="AA56" s="589"/>
      <c r="AB56" s="589"/>
      <c r="AC56" s="589"/>
      <c r="AD56" s="589"/>
      <c r="AE56" s="589"/>
      <c r="AF56" s="589"/>
      <c r="AG56" s="589"/>
      <c r="AH56" s="683"/>
      <c r="AI56" s="613">
        <f>Лист1!A312*(1+30%)</f>
        <v>41.622100000000003</v>
      </c>
      <c r="AJ56" s="570" t="s">
        <v>206</v>
      </c>
      <c r="AK56" s="558"/>
    </row>
    <row r="57" spans="17:37" ht="26.25">
      <c r="R57" s="572" t="s">
        <v>229</v>
      </c>
      <c r="S57" s="588" t="s">
        <v>230</v>
      </c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683"/>
      <c r="AI57" s="613">
        <f>Лист1!A313*(1+30%)</f>
        <v>36.396360000000001</v>
      </c>
      <c r="AJ57" s="570" t="s">
        <v>206</v>
      </c>
      <c r="AK57" s="558"/>
    </row>
    <row r="58" spans="17:37" ht="26.25">
      <c r="R58" s="572" t="s">
        <v>231</v>
      </c>
      <c r="S58" s="583" t="s">
        <v>232</v>
      </c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683"/>
      <c r="AI58" s="613">
        <f>Лист1!A314*(1+30%)</f>
        <v>18.93346</v>
      </c>
      <c r="AJ58" s="570" t="s">
        <v>206</v>
      </c>
      <c r="AK58" s="558"/>
    </row>
    <row r="59" spans="17:37" ht="26.25">
      <c r="R59" s="375" t="s">
        <v>629</v>
      </c>
      <c r="S59" s="375" t="s">
        <v>630</v>
      </c>
      <c r="T59" s="375"/>
      <c r="U59" s="375"/>
      <c r="V59" s="375"/>
      <c r="W59" s="375"/>
      <c r="X59" s="375"/>
      <c r="Y59" s="375"/>
      <c r="Z59" s="375"/>
      <c r="AA59" s="375"/>
      <c r="AB59" s="375"/>
      <c r="AC59" s="375"/>
      <c r="AD59" s="375"/>
      <c r="AE59" s="375"/>
      <c r="AF59" s="375"/>
      <c r="AG59" s="375"/>
      <c r="AH59" s="375"/>
      <c r="AI59" s="613">
        <f>Лист1!A315*(1+30%)</f>
        <v>22.176570000000002</v>
      </c>
      <c r="AJ59" s="570" t="s">
        <v>206</v>
      </c>
      <c r="AK59" s="558"/>
    </row>
    <row r="60" spans="17:37" ht="26.25">
      <c r="AI60" s="732"/>
    </row>
  </sheetData>
  <mergeCells count="3">
    <mergeCell ref="C47:P48"/>
    <mergeCell ref="AG10:AH10"/>
    <mergeCell ref="AG11:AH11"/>
  </mergeCells>
  <phoneticPr fontId="12" type="noConversion"/>
  <pageMargins left="0.39370078740157483" right="0.19685039370078741" top="0.39370078740157483" bottom="0.19685039370078741" header="0.31496062992125984" footer="0.31496062992125984"/>
  <pageSetup paperSize="9" scale="35" orientation="landscape" r:id="rId1"/>
  <headerFooter alignWithMargins="0">
    <oddFooter>&amp;CRSD02 (стр1)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B1:AI37"/>
  <sheetViews>
    <sheetView zoomScale="38" zoomScaleNormal="38" workbookViewId="0">
      <selection activeCell="R18" sqref="R18:S18"/>
    </sheetView>
  </sheetViews>
  <sheetFormatPr defaultRowHeight="25.5"/>
  <cols>
    <col min="1" max="1" width="0.140625" customWidth="1"/>
    <col min="2" max="2" width="4.85546875" style="305" bestFit="1" customWidth="1"/>
    <col min="3" max="16" width="10.7109375" customWidth="1"/>
    <col min="17" max="17" width="8.7109375" customWidth="1"/>
    <col min="18" max="18" width="11.85546875" customWidth="1"/>
    <col min="19" max="31" width="10.7109375" customWidth="1"/>
  </cols>
  <sheetData>
    <row r="1" spans="2:35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2:35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2:35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2:35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2:35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2:35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2:35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2:35" s="638" customFormat="1" ht="36" customHeight="1">
      <c r="Q8" s="644"/>
      <c r="R8" s="644"/>
      <c r="S8" s="644"/>
      <c r="T8" s="644"/>
      <c r="U8" s="644"/>
      <c r="V8" s="644"/>
      <c r="W8" s="644"/>
      <c r="X8" s="644"/>
      <c r="Y8" s="644"/>
      <c r="Z8" s="644"/>
      <c r="AA8" s="644"/>
      <c r="AB8" s="644"/>
      <c r="AC8" s="644"/>
      <c r="AD8" s="644"/>
      <c r="AE8" s="644"/>
      <c r="AF8" s="644"/>
      <c r="AG8" s="644"/>
      <c r="AH8" s="644"/>
      <c r="AI8" s="644"/>
    </row>
    <row r="9" spans="2:35" s="638" customFormat="1" ht="20.100000000000001" customHeight="1"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6"/>
      <c r="R9" s="646"/>
      <c r="S9" s="646"/>
      <c r="T9" s="646"/>
      <c r="U9" s="646"/>
      <c r="V9" s="646"/>
      <c r="W9" s="646"/>
      <c r="X9" s="646"/>
      <c r="Y9" s="646"/>
      <c r="Z9" s="639"/>
      <c r="AA9" s="639"/>
      <c r="AB9" s="639"/>
      <c r="AC9" s="639"/>
      <c r="AD9" s="639"/>
      <c r="AE9" s="639"/>
      <c r="AF9" s="639"/>
      <c r="AG9" s="639"/>
      <c r="AH9" s="639"/>
      <c r="AI9" s="639"/>
    </row>
    <row r="10" spans="2:35" ht="31.5" customHeight="1">
      <c r="B10" s="13"/>
      <c r="C10" s="13" t="s">
        <v>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7"/>
    </row>
    <row r="13" spans="2:35" ht="27.75">
      <c r="E13" s="498" t="s">
        <v>514</v>
      </c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  <c r="T13" s="498"/>
      <c r="U13" s="499"/>
      <c r="V13" s="499"/>
    </row>
    <row r="16" spans="2:35" ht="26.25" thickBot="1"/>
    <row r="17" spans="4:19" ht="89.25" customHeight="1">
      <c r="D17" s="907" t="s">
        <v>513</v>
      </c>
      <c r="E17" s="908"/>
      <c r="F17" s="908"/>
      <c r="G17" s="909" t="s">
        <v>310</v>
      </c>
      <c r="H17" s="910"/>
      <c r="I17" s="910"/>
      <c r="J17" s="910"/>
      <c r="K17" s="910"/>
      <c r="L17" s="910"/>
      <c r="M17" s="910"/>
      <c r="N17" s="910"/>
      <c r="O17" s="910"/>
      <c r="P17" s="910"/>
      <c r="Q17" s="472" t="s">
        <v>512</v>
      </c>
      <c r="R17" s="911" t="s">
        <v>515</v>
      </c>
      <c r="S17" s="912"/>
    </row>
    <row r="18" spans="4:19" ht="52.5" customHeight="1">
      <c r="D18" s="917" t="s">
        <v>502</v>
      </c>
      <c r="E18" s="918"/>
      <c r="F18" s="918"/>
      <c r="G18" s="465" t="s">
        <v>503</v>
      </c>
      <c r="H18" s="375"/>
      <c r="I18" s="375"/>
      <c r="J18" s="375"/>
      <c r="K18" s="375"/>
      <c r="L18" s="375"/>
      <c r="M18" s="375"/>
      <c r="N18" s="375"/>
      <c r="O18" s="179"/>
      <c r="P18" s="179"/>
      <c r="Q18" s="471" t="s">
        <v>504</v>
      </c>
      <c r="R18" s="913" t="s">
        <v>516</v>
      </c>
      <c r="S18" s="914"/>
    </row>
    <row r="19" spans="4:19" ht="46.5" customHeight="1">
      <c r="D19" s="917" t="s">
        <v>505</v>
      </c>
      <c r="E19" s="919"/>
      <c r="F19" s="919"/>
      <c r="G19" s="465" t="s">
        <v>506</v>
      </c>
      <c r="H19" s="375"/>
      <c r="I19" s="375"/>
      <c r="J19" s="375"/>
      <c r="K19" s="375"/>
      <c r="L19" s="375"/>
      <c r="M19" s="375"/>
      <c r="N19" s="375"/>
      <c r="O19" s="179"/>
      <c r="P19" s="179"/>
      <c r="Q19" s="466" t="s">
        <v>504</v>
      </c>
      <c r="R19" s="913" t="s">
        <v>517</v>
      </c>
      <c r="S19" s="914"/>
    </row>
    <row r="20" spans="4:19" ht="48" customHeight="1">
      <c r="D20" s="917" t="s">
        <v>507</v>
      </c>
      <c r="E20" s="919"/>
      <c r="F20" s="919"/>
      <c r="G20" s="465" t="s">
        <v>508</v>
      </c>
      <c r="H20" s="375"/>
      <c r="I20" s="375"/>
      <c r="J20" s="375"/>
      <c r="K20" s="375"/>
      <c r="L20" s="375"/>
      <c r="M20" s="375"/>
      <c r="N20" s="375"/>
      <c r="O20" s="179"/>
      <c r="P20" s="179"/>
      <c r="Q20" s="466" t="s">
        <v>504</v>
      </c>
      <c r="R20" s="913" t="s">
        <v>518</v>
      </c>
      <c r="S20" s="914"/>
    </row>
    <row r="21" spans="4:19" ht="48" customHeight="1">
      <c r="D21" s="917" t="s">
        <v>509</v>
      </c>
      <c r="E21" s="919"/>
      <c r="F21" s="919"/>
      <c r="G21" s="467" t="s">
        <v>510</v>
      </c>
      <c r="H21" s="468"/>
      <c r="I21" s="468"/>
      <c r="J21" s="468"/>
      <c r="K21" s="468"/>
      <c r="L21" s="468"/>
      <c r="M21" s="468"/>
      <c r="N21" s="468"/>
      <c r="O21" s="469"/>
      <c r="P21" s="469"/>
      <c r="Q21" s="466" t="s">
        <v>504</v>
      </c>
      <c r="R21" s="913" t="s">
        <v>519</v>
      </c>
      <c r="S21" s="914"/>
    </row>
    <row r="22" spans="4:19" ht="45" customHeight="1" thickBot="1">
      <c r="D22" s="920">
        <v>168</v>
      </c>
      <c r="E22" s="921"/>
      <c r="F22" s="922"/>
      <c r="G22" s="923" t="s">
        <v>511</v>
      </c>
      <c r="H22" s="924"/>
      <c r="I22" s="924"/>
      <c r="J22" s="924"/>
      <c r="K22" s="924"/>
      <c r="L22" s="924"/>
      <c r="M22" s="924"/>
      <c r="N22" s="924"/>
      <c r="O22" s="924"/>
      <c r="P22" s="924"/>
      <c r="Q22" s="470" t="s">
        <v>504</v>
      </c>
      <c r="R22" s="915" t="s">
        <v>520</v>
      </c>
      <c r="S22" s="916"/>
    </row>
    <row r="37" spans="4:15">
      <c r="D37" s="313" t="s">
        <v>501</v>
      </c>
      <c r="E37" s="257"/>
      <c r="F37" s="257"/>
      <c r="G37" s="257"/>
      <c r="H37" s="257"/>
      <c r="I37" s="257"/>
      <c r="J37" s="257"/>
      <c r="K37" s="257"/>
      <c r="L37" s="257"/>
      <c r="M37" s="257"/>
      <c r="N37" s="256"/>
      <c r="O37" s="256"/>
    </row>
  </sheetData>
  <mergeCells count="14">
    <mergeCell ref="R20:S20"/>
    <mergeCell ref="R21:S21"/>
    <mergeCell ref="R22:S22"/>
    <mergeCell ref="D18:F18"/>
    <mergeCell ref="D19:F19"/>
    <mergeCell ref="D20:F20"/>
    <mergeCell ref="D21:F21"/>
    <mergeCell ref="D22:F22"/>
    <mergeCell ref="G22:P22"/>
    <mergeCell ref="D17:F17"/>
    <mergeCell ref="G17:P17"/>
    <mergeCell ref="R17:S17"/>
    <mergeCell ref="R18:S18"/>
    <mergeCell ref="R19:S19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4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BO73"/>
  <sheetViews>
    <sheetView topLeftCell="N35" zoomScale="66" zoomScaleNormal="66" workbookViewId="0">
      <selection activeCell="S37" sqref="S37"/>
    </sheetView>
  </sheetViews>
  <sheetFormatPr defaultRowHeight="12.75"/>
  <cols>
    <col min="1" max="1" width="4.85546875" customWidth="1"/>
    <col min="2" max="64" width="4.5703125" customWidth="1"/>
  </cols>
  <sheetData>
    <row r="1" spans="1:64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1:64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1:64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1:64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1:64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1:64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1:64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1:64" s="638" customFormat="1" ht="20.100000000000001" customHeight="1">
      <c r="B8" s="645"/>
      <c r="C8" s="645"/>
      <c r="D8" s="645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6"/>
      <c r="R8" s="646"/>
      <c r="S8" s="646"/>
      <c r="T8" s="646"/>
      <c r="U8" s="646"/>
      <c r="V8" s="646"/>
      <c r="W8" s="646"/>
      <c r="X8" s="646"/>
      <c r="Y8" s="646"/>
      <c r="Z8" s="639"/>
      <c r="AA8" s="639"/>
      <c r="AB8" s="639"/>
      <c r="AC8" s="639"/>
      <c r="AD8" s="639"/>
      <c r="AE8" s="639"/>
      <c r="AF8" s="639"/>
      <c r="AG8" s="639"/>
      <c r="AH8" s="639"/>
      <c r="AI8" s="639"/>
    </row>
    <row r="9" spans="1:64" s="14" customFormat="1" ht="17.25" customHeight="1">
      <c r="A9" s="13"/>
      <c r="B9" s="925" t="s">
        <v>0</v>
      </c>
      <c r="C9" s="925"/>
      <c r="D9" s="925"/>
      <c r="E9" s="925"/>
      <c r="F9" s="925"/>
      <c r="G9" s="925"/>
      <c r="H9" s="925"/>
      <c r="I9" s="925"/>
      <c r="J9" s="925"/>
      <c r="K9" s="925"/>
      <c r="L9" s="925"/>
      <c r="M9" s="925"/>
      <c r="N9" s="925"/>
      <c r="O9" s="925"/>
      <c r="P9" s="925"/>
      <c r="Q9" s="925"/>
      <c r="R9" s="925"/>
      <c r="S9" s="925"/>
      <c r="T9" s="925"/>
      <c r="U9" s="925"/>
      <c r="V9" s="925"/>
      <c r="W9" s="925"/>
      <c r="X9" s="925"/>
      <c r="Y9" s="925"/>
      <c r="Z9" s="925"/>
      <c r="AA9" s="925"/>
      <c r="AB9" s="925"/>
      <c r="AC9" s="925"/>
      <c r="AD9" s="925"/>
      <c r="AE9" s="925"/>
      <c r="AF9" s="925"/>
      <c r="AG9" s="925"/>
      <c r="AH9" s="925"/>
      <c r="AI9" s="925"/>
      <c r="AJ9" s="925"/>
      <c r="AK9" s="925"/>
      <c r="AL9" s="925"/>
      <c r="AM9" s="925"/>
      <c r="AN9" s="925"/>
      <c r="AO9" s="925"/>
      <c r="AP9" s="925"/>
      <c r="AQ9" s="925"/>
      <c r="AR9" s="925"/>
      <c r="AS9" s="925"/>
      <c r="AT9" s="925"/>
      <c r="AU9" s="925"/>
      <c r="AV9" s="925"/>
      <c r="AW9" s="925"/>
      <c r="AX9" s="925"/>
      <c r="AY9" s="925"/>
      <c r="AZ9" s="925"/>
      <c r="BA9" s="925"/>
      <c r="BB9" s="925"/>
      <c r="BC9" s="925"/>
      <c r="BD9" s="925"/>
      <c r="BE9" s="925"/>
      <c r="BF9" s="925"/>
      <c r="BG9" s="925"/>
      <c r="BH9" s="925"/>
    </row>
    <row r="10" spans="1:64" ht="17.45" customHeight="1" thickBot="1">
      <c r="C10" s="19" t="s">
        <v>1</v>
      </c>
      <c r="D10" s="19" t="s">
        <v>2</v>
      </c>
      <c r="E10" s="19" t="s">
        <v>3</v>
      </c>
      <c r="F10" s="19" t="s">
        <v>2</v>
      </c>
      <c r="G10" s="19" t="s">
        <v>4</v>
      </c>
      <c r="H10" s="19" t="s">
        <v>5</v>
      </c>
      <c r="T10" t="s">
        <v>6</v>
      </c>
    </row>
    <row r="11" spans="1:64" s="17" customFormat="1" ht="17.45" customHeight="1" thickBot="1">
      <c r="A11" s="21" t="s">
        <v>38</v>
      </c>
      <c r="B11" s="20"/>
      <c r="C11" s="321" t="s">
        <v>7</v>
      </c>
      <c r="D11" s="321" t="s">
        <v>8</v>
      </c>
      <c r="E11" s="321" t="s">
        <v>9</v>
      </c>
      <c r="F11" s="321" t="s">
        <v>10</v>
      </c>
      <c r="G11" s="321" t="s">
        <v>11</v>
      </c>
      <c r="H11" s="321" t="s">
        <v>12</v>
      </c>
      <c r="I11" s="321" t="s">
        <v>13</v>
      </c>
      <c r="J11" s="321" t="s">
        <v>14</v>
      </c>
      <c r="K11" s="321" t="s">
        <v>15</v>
      </c>
      <c r="L11" s="321" t="s">
        <v>16</v>
      </c>
      <c r="M11" s="321" t="s">
        <v>17</v>
      </c>
      <c r="N11" s="321" t="s">
        <v>18</v>
      </c>
      <c r="O11" s="321" t="s">
        <v>19</v>
      </c>
      <c r="P11" s="321" t="s">
        <v>20</v>
      </c>
      <c r="Q11" s="321" t="s">
        <v>21</v>
      </c>
      <c r="R11" s="321" t="s">
        <v>22</v>
      </c>
      <c r="S11" s="321" t="s">
        <v>23</v>
      </c>
      <c r="T11" s="321" t="s">
        <v>24</v>
      </c>
      <c r="U11" s="321" t="s">
        <v>25</v>
      </c>
      <c r="V11" s="321" t="s">
        <v>26</v>
      </c>
      <c r="W11" s="321" t="s">
        <v>27</v>
      </c>
      <c r="X11" s="321" t="s">
        <v>28</v>
      </c>
      <c r="Y11" s="321" t="s">
        <v>29</v>
      </c>
      <c r="Z11" s="321" t="s">
        <v>30</v>
      </c>
      <c r="AA11" s="321" t="s">
        <v>31</v>
      </c>
      <c r="AB11" s="321" t="s">
        <v>32</v>
      </c>
      <c r="AC11" s="321" t="s">
        <v>33</v>
      </c>
      <c r="AD11" s="321" t="s">
        <v>34</v>
      </c>
      <c r="AE11" s="321" t="s">
        <v>35</v>
      </c>
      <c r="AF11" s="321" t="s">
        <v>36</v>
      </c>
      <c r="AG11" s="321" t="s">
        <v>37</v>
      </c>
      <c r="AH11" s="321" t="s">
        <v>78</v>
      </c>
      <c r="AI11" s="321" t="s">
        <v>79</v>
      </c>
      <c r="AJ11" s="321" t="s">
        <v>80</v>
      </c>
      <c r="AK11" s="321" t="s">
        <v>81</v>
      </c>
      <c r="AL11" s="321" t="s">
        <v>82</v>
      </c>
      <c r="AM11" s="321" t="s">
        <v>83</v>
      </c>
      <c r="AN11" s="321" t="s">
        <v>84</v>
      </c>
      <c r="AO11" s="321" t="s">
        <v>85</v>
      </c>
      <c r="AP11" s="321" t="s">
        <v>86</v>
      </c>
      <c r="AQ11" s="321" t="s">
        <v>87</v>
      </c>
      <c r="AR11" s="321" t="s">
        <v>88</v>
      </c>
      <c r="AS11" s="321" t="s">
        <v>89</v>
      </c>
      <c r="AT11" s="321" t="s">
        <v>90</v>
      </c>
      <c r="AU11" s="321" t="s">
        <v>91</v>
      </c>
      <c r="AV11" s="321" t="s">
        <v>92</v>
      </c>
      <c r="AW11" s="321" t="s">
        <v>93</v>
      </c>
      <c r="AX11" s="321" t="s">
        <v>94</v>
      </c>
      <c r="AY11" s="321" t="s">
        <v>95</v>
      </c>
      <c r="AZ11" s="321" t="s">
        <v>96</v>
      </c>
      <c r="BA11" s="323" t="s">
        <v>97</v>
      </c>
      <c r="BB11" s="324">
        <v>7100</v>
      </c>
      <c r="BC11" s="325">
        <v>7200</v>
      </c>
      <c r="BD11" s="325">
        <v>7300</v>
      </c>
      <c r="BE11" s="325">
        <v>7400</v>
      </c>
      <c r="BF11" s="325">
        <v>7500</v>
      </c>
      <c r="BG11" s="325">
        <v>7600</v>
      </c>
      <c r="BH11" s="325">
        <v>7700</v>
      </c>
      <c r="BI11" s="325">
        <v>7800</v>
      </c>
      <c r="BJ11" s="325">
        <v>7900</v>
      </c>
      <c r="BK11" s="334">
        <v>8000</v>
      </c>
      <c r="BL11" s="20"/>
    </row>
    <row r="12" spans="1:64" ht="17.45" customHeight="1" thickBot="1">
      <c r="A12" s="22" t="s">
        <v>39</v>
      </c>
      <c r="B12" s="321" t="s">
        <v>7</v>
      </c>
      <c r="C12" s="705">
        <f>Лист1!B44*(1+14%)</f>
        <v>580.2600000000001</v>
      </c>
      <c r="D12" s="705">
        <f>Лист1!C44*(1+14%)</f>
        <v>600.78000000000009</v>
      </c>
      <c r="E12" s="705">
        <f>Лист1!D44*(1+14%)</f>
        <v>619.0200000000001</v>
      </c>
      <c r="F12" s="705">
        <f>Лист1!E44*(1+14%)</f>
        <v>639.54000000000008</v>
      </c>
      <c r="G12" s="705">
        <f>Лист1!F44*(1+14%)</f>
        <v>658.92000000000007</v>
      </c>
      <c r="H12" s="706">
        <f>Лист1!G44*(1+14%)</f>
        <v>678.30000000000007</v>
      </c>
      <c r="I12" s="705">
        <f>Лист1!H44*(1+14%)</f>
        <v>699.96</v>
      </c>
      <c r="J12" s="705">
        <f>Лист1!I44*(1+14%)</f>
        <v>714.78000000000009</v>
      </c>
      <c r="K12" s="705">
        <f>Лист1!J44*(1+14%)</f>
        <v>735.30000000000007</v>
      </c>
      <c r="L12" s="705">
        <f>Лист1!K44*(1+14%)</f>
        <v>755.82</v>
      </c>
      <c r="M12" s="706">
        <f>Лист1!L44*(1+14%)</f>
        <v>775.2</v>
      </c>
      <c r="N12" s="705">
        <f>Лист1!M44*(1+14%)</f>
        <v>794.58</v>
      </c>
      <c r="O12" s="705">
        <f>Лист1!N44*(1+14%)</f>
        <v>812.82</v>
      </c>
      <c r="P12" s="705">
        <f>Лист1!O44*(1+14%)</f>
        <v>832.2</v>
      </c>
      <c r="Q12" s="705">
        <f>Лист1!P44*(1+14%)</f>
        <v>852.72000000000014</v>
      </c>
      <c r="R12" s="706">
        <f>Лист1!Q44*(1+14%)</f>
        <v>870.96000000000015</v>
      </c>
      <c r="S12" s="705">
        <f>Лист1!R44*(1+14%)</f>
        <v>890.34000000000015</v>
      </c>
      <c r="T12" s="705">
        <f>Лист1!S44*(1+14%)</f>
        <v>913.1400000000001</v>
      </c>
      <c r="U12" s="705">
        <f>Лист1!T44*(1+14%)</f>
        <v>930.24000000000012</v>
      </c>
      <c r="V12" s="705">
        <f>Лист1!U44*(1+14%)</f>
        <v>948.48000000000013</v>
      </c>
      <c r="W12" s="706">
        <f>Лист1!V44*(1+14%)</f>
        <v>966.72000000000014</v>
      </c>
      <c r="X12" s="705">
        <f>Лист1!W44*(1+14%)</f>
        <v>988.38000000000011</v>
      </c>
      <c r="Y12" s="705">
        <f>Лист1!X44*(1+14%)</f>
        <v>1007.7600000000001</v>
      </c>
      <c r="Z12" s="705">
        <f>Лист1!Y44*(1+14%)</f>
        <v>1027.1400000000001</v>
      </c>
      <c r="AA12" s="705">
        <f>Лист1!Z44*(1+14%)</f>
        <v>1043.1000000000001</v>
      </c>
      <c r="AB12" s="706">
        <f>Лист1!AA44*(1+14%)</f>
        <v>1064.7600000000002</v>
      </c>
      <c r="AC12" s="705">
        <f>Лист1!AB44*(1+14%)</f>
        <v>1083.0000000000002</v>
      </c>
      <c r="AD12" s="705">
        <f>Лист1!AC44*(1+14%)</f>
        <v>1105.8000000000002</v>
      </c>
      <c r="AE12" s="705">
        <f>Лист1!AD44*(1+14%)</f>
        <v>1119.48</v>
      </c>
      <c r="AF12" s="705">
        <f>Лист1!AE44*(1+14%)</f>
        <v>1142.2800000000002</v>
      </c>
      <c r="AG12" s="706">
        <f>Лист1!AF44*(1+14%)</f>
        <v>1161.6600000000001</v>
      </c>
      <c r="AH12" s="705">
        <f>Лист1!AG44*(1+14%)</f>
        <v>1179.9000000000001</v>
      </c>
      <c r="AI12" s="705">
        <f>Лист1!AH44*(1+14%)</f>
        <v>1200.42</v>
      </c>
      <c r="AJ12" s="705">
        <f>Лист1!AI44*(1+14%)</f>
        <v>1219.8000000000002</v>
      </c>
      <c r="AK12" s="705">
        <f>Лист1!AJ44*(1+14%)</f>
        <v>1239.18</v>
      </c>
      <c r="AL12" s="706">
        <f>Лист1!AK44*(1+14%)</f>
        <v>1256.2800000000002</v>
      </c>
      <c r="AM12" s="705">
        <f>Лист1!AL44*(1+14%)</f>
        <v>1277.94</v>
      </c>
      <c r="AN12" s="705">
        <f>Лист1!AM44*(1+14%)</f>
        <v>1296.18</v>
      </c>
      <c r="AO12" s="705">
        <f>Лист1!AN44*(1+14%)</f>
        <v>1315.5600000000002</v>
      </c>
      <c r="AP12" s="705">
        <f>Лист1!AO44*(1+14%)</f>
        <v>1338.3600000000001</v>
      </c>
      <c r="AQ12" s="706">
        <f>Лист1!AP44*(1+14%)</f>
        <v>1354.3200000000002</v>
      </c>
      <c r="AR12" s="705">
        <f>Лист1!AQ44*(1+14%)</f>
        <v>1374.8400000000001</v>
      </c>
      <c r="AS12" s="705">
        <f>Лист1!AR44*(1+14%)</f>
        <v>1394.2200000000003</v>
      </c>
      <c r="AT12" s="705">
        <f>Лист1!AS44*(1+14%)</f>
        <v>1412.4600000000003</v>
      </c>
      <c r="AU12" s="705">
        <f>Лист1!AT44*(1+14%)</f>
        <v>1432.9800000000002</v>
      </c>
      <c r="AV12" s="706">
        <f>Лист1!AU44*(1+14%)</f>
        <v>1451.2200000000003</v>
      </c>
      <c r="AW12" s="705">
        <f>Лист1!AV44*(1+14%)</f>
        <v>1474.0200000000002</v>
      </c>
      <c r="AX12" s="705">
        <f>Лист1!AW44*(1+14%)</f>
        <v>1489.9800000000002</v>
      </c>
      <c r="AY12" s="705">
        <f>Лист1!AX44*(1+14%)</f>
        <v>1510.5000000000002</v>
      </c>
      <c r="AZ12" s="705">
        <f>Лист1!AY44*(1+14%)</f>
        <v>1527.6000000000001</v>
      </c>
      <c r="BA12" s="706">
        <f>Лист1!AZ44*(1+14%)</f>
        <v>1550.4</v>
      </c>
      <c r="BB12" s="705">
        <f>Лист1!BA44*(1+14%)</f>
        <v>1680.3600000000001</v>
      </c>
      <c r="BC12" s="705">
        <f>Лист1!BB44*(1+14%)</f>
        <v>1809.1800000000003</v>
      </c>
      <c r="BD12" s="705">
        <f>Лист1!BC44*(1+14%)</f>
        <v>1942.5600000000002</v>
      </c>
      <c r="BE12" s="705">
        <f>Лист1!BD44*(1+14%)</f>
        <v>2072.5200000000004</v>
      </c>
      <c r="BF12" s="706">
        <f>Лист1!BE44*(1+14%)</f>
        <v>2201.34</v>
      </c>
      <c r="BG12" s="705">
        <f>Лист1!BF44*(1+14%)</f>
        <v>2332.44</v>
      </c>
      <c r="BH12" s="705">
        <f>Лист1!BG44*(1+14%)</f>
        <v>2461.2600000000002</v>
      </c>
      <c r="BI12" s="705">
        <f>Лист1!BH44*(1+14%)</f>
        <v>2593.5000000000005</v>
      </c>
      <c r="BJ12" s="705">
        <f>Лист1!BI44*(1+14%)</f>
        <v>2723.4600000000005</v>
      </c>
      <c r="BK12" s="705">
        <f>Лист1!BJ44*(1+14%)</f>
        <v>2853.4200000000005</v>
      </c>
      <c r="BL12" s="335" t="s">
        <v>7</v>
      </c>
    </row>
    <row r="13" spans="1:64" s="17" customFormat="1" ht="17.45" customHeight="1" thickBot="1">
      <c r="A13" s="22" t="s">
        <v>40</v>
      </c>
      <c r="B13" s="321" t="s">
        <v>8</v>
      </c>
      <c r="C13" s="705">
        <f>Лист1!B45*(1+14%)</f>
        <v>604.20000000000005</v>
      </c>
      <c r="D13" s="705">
        <f>Лист1!C45*(1+14%)</f>
        <v>628.1400000000001</v>
      </c>
      <c r="E13" s="705">
        <f>Лист1!D45*(1+14%)</f>
        <v>644.1</v>
      </c>
      <c r="F13" s="705">
        <f>Лист1!E45*(1+14%)</f>
        <v>663.48</v>
      </c>
      <c r="G13" s="705">
        <f>Лист1!F45*(1+14%)</f>
        <v>684.00000000000011</v>
      </c>
      <c r="H13" s="706">
        <f>Лист1!G45*(1+14%)</f>
        <v>704.5200000000001</v>
      </c>
      <c r="I13" s="705">
        <f>Лист1!H45*(1+14%)</f>
        <v>722.7600000000001</v>
      </c>
      <c r="J13" s="705">
        <f>Лист1!I45*(1+14%)</f>
        <v>741.00000000000011</v>
      </c>
      <c r="K13" s="705">
        <f>Лист1!J45*(1+14%)</f>
        <v>764.94</v>
      </c>
      <c r="L13" s="705">
        <f>Лист1!K45*(1+14%)</f>
        <v>784.32</v>
      </c>
      <c r="M13" s="706">
        <f>Лист1!L45*(1+14%)</f>
        <v>804.84</v>
      </c>
      <c r="N13" s="705">
        <f>Лист1!M45*(1+14%)</f>
        <v>823.08</v>
      </c>
      <c r="O13" s="705">
        <f>Лист1!N45*(1+14%)</f>
        <v>844.74000000000012</v>
      </c>
      <c r="P13" s="705">
        <f>Лист1!O45*(1+14%)</f>
        <v>864.12000000000012</v>
      </c>
      <c r="Q13" s="705">
        <f>Лист1!P45*(1+14%)</f>
        <v>884.6400000000001</v>
      </c>
      <c r="R13" s="706">
        <f>Лист1!Q45*(1+14%)</f>
        <v>905.16000000000008</v>
      </c>
      <c r="S13" s="705">
        <f>Лист1!R45*(1+14%)</f>
        <v>924.54000000000008</v>
      </c>
      <c r="T13" s="705">
        <f>Лист1!S45*(1+14%)</f>
        <v>946.20000000000016</v>
      </c>
      <c r="U13" s="705">
        <f>Лист1!T45*(1+14%)</f>
        <v>965.58000000000015</v>
      </c>
      <c r="V13" s="705">
        <f>Лист1!U45*(1+14%)</f>
        <v>986.10000000000014</v>
      </c>
      <c r="W13" s="706">
        <f>Лист1!V45*(1+14%)</f>
        <v>1007.7600000000001</v>
      </c>
      <c r="X13" s="705">
        <f>Лист1!W45*(1+14%)</f>
        <v>1027.1400000000001</v>
      </c>
      <c r="Y13" s="705">
        <f>Лист1!X45*(1+14%)</f>
        <v>1049.94</v>
      </c>
      <c r="Z13" s="705">
        <f>Лист1!Y45*(1+14%)</f>
        <v>1064.7600000000002</v>
      </c>
      <c r="AA13" s="705">
        <f>Лист1!Z45*(1+14%)</f>
        <v>1087.5600000000002</v>
      </c>
      <c r="AB13" s="706">
        <f>Лист1!AA45*(1+14%)</f>
        <v>1110.3600000000001</v>
      </c>
      <c r="AC13" s="705">
        <f>Лист1!AB45*(1+14%)</f>
        <v>1127.46</v>
      </c>
      <c r="AD13" s="705">
        <f>Лист1!AC45*(1+14%)</f>
        <v>1145.7</v>
      </c>
      <c r="AE13" s="705">
        <f>Лист1!AD45*(1+14%)</f>
        <v>1168.5000000000002</v>
      </c>
      <c r="AF13" s="705">
        <f>Лист1!AE45*(1+14%)</f>
        <v>1187.8800000000001</v>
      </c>
      <c r="AG13" s="706">
        <f>Лист1!AF45*(1+14%)</f>
        <v>1208.4000000000001</v>
      </c>
      <c r="AH13" s="705">
        <f>Лист1!AG45*(1+14%)</f>
        <v>1230.0600000000002</v>
      </c>
      <c r="AI13" s="705">
        <f>Лист1!AH45*(1+14%)</f>
        <v>1250.5800000000002</v>
      </c>
      <c r="AJ13" s="705">
        <f>Лист1!AI45*(1+14%)</f>
        <v>1268.8200000000002</v>
      </c>
      <c r="AK13" s="705">
        <f>Лист1!AJ45*(1+14%)</f>
        <v>1290.4800000000002</v>
      </c>
      <c r="AL13" s="706">
        <f>Лист1!AK45*(1+14%)</f>
        <v>1312.14</v>
      </c>
      <c r="AM13" s="705">
        <f>Лист1!AL45*(1+14%)</f>
        <v>1333.8000000000002</v>
      </c>
      <c r="AN13" s="705">
        <f>Лист1!AM45*(1+14%)</f>
        <v>1353.18</v>
      </c>
      <c r="AO13" s="705">
        <f>Лист1!AN45*(1+14%)</f>
        <v>1374.8400000000001</v>
      </c>
      <c r="AP13" s="705">
        <f>Лист1!AO45*(1+14%)</f>
        <v>1396.5000000000002</v>
      </c>
      <c r="AQ13" s="706">
        <f>Лист1!AP45*(1+14%)</f>
        <v>1417.0200000000002</v>
      </c>
      <c r="AR13" s="705">
        <f>Лист1!AQ45*(1+14%)</f>
        <v>1434.1200000000001</v>
      </c>
      <c r="AS13" s="705">
        <f>Лист1!AR45*(1+14%)</f>
        <v>1456.92</v>
      </c>
      <c r="AT13" s="705">
        <f>Лист1!AS45*(1+14%)</f>
        <v>1477.44</v>
      </c>
      <c r="AU13" s="705">
        <f>Лист1!AT45*(1+14%)</f>
        <v>1499.1000000000001</v>
      </c>
      <c r="AV13" s="706">
        <f>Лист1!AU45*(1+14%)</f>
        <v>1519.6200000000001</v>
      </c>
      <c r="AW13" s="705">
        <f>Лист1!AV45*(1+14%)</f>
        <v>1540.14</v>
      </c>
      <c r="AX13" s="705">
        <f>Лист1!AW45*(1+14%)</f>
        <v>1558.38</v>
      </c>
      <c r="AY13" s="705">
        <f>Лист1!AX45*(1+14%)</f>
        <v>1582.3200000000002</v>
      </c>
      <c r="AZ13" s="705">
        <f>Лист1!AY45*(1+14%)</f>
        <v>1602.8400000000001</v>
      </c>
      <c r="BA13" s="706">
        <f>Лист1!AZ45*(1+14%)</f>
        <v>1625.64</v>
      </c>
      <c r="BB13" s="705">
        <f>Лист1!BA45*(1+14%)</f>
        <v>1756.7400000000002</v>
      </c>
      <c r="BC13" s="705">
        <f>Лист1!BB45*(1+14%)</f>
        <v>1885.5600000000002</v>
      </c>
      <c r="BD13" s="705">
        <f>Лист1!BC45*(1+14%)</f>
        <v>2015.5200000000002</v>
      </c>
      <c r="BE13" s="705">
        <f>Лист1!BD45*(1+14%)</f>
        <v>2146.6200000000003</v>
      </c>
      <c r="BF13" s="706">
        <f>Лист1!BE45*(1+14%)</f>
        <v>2277.7200000000003</v>
      </c>
      <c r="BG13" s="705">
        <f>Лист1!BF45*(1+14%)</f>
        <v>2406.5400000000004</v>
      </c>
      <c r="BH13" s="705">
        <f>Лист1!BG45*(1+14%)</f>
        <v>2535.36</v>
      </c>
      <c r="BI13" s="705">
        <f>Лист1!BH45*(1+14%)</f>
        <v>2669.88</v>
      </c>
      <c r="BJ13" s="705">
        <f>Лист1!BI45*(1+14%)</f>
        <v>2798.7000000000003</v>
      </c>
      <c r="BK13" s="705">
        <f>Лист1!BJ45*(1+14%)</f>
        <v>2928.6600000000003</v>
      </c>
      <c r="BL13" s="335" t="s">
        <v>8</v>
      </c>
    </row>
    <row r="14" spans="1:64" ht="17.45" customHeight="1" thickBot="1">
      <c r="A14" s="23" t="s">
        <v>41</v>
      </c>
      <c r="B14" s="321" t="s">
        <v>9</v>
      </c>
      <c r="C14" s="706">
        <f>Лист1!B46*(1+14%)</f>
        <v>625.86</v>
      </c>
      <c r="D14" s="706">
        <f>Лист1!C46*(1+14%)</f>
        <v>644.1</v>
      </c>
      <c r="E14" s="706">
        <f>Лист1!D46*(1+14%)</f>
        <v>664.62000000000012</v>
      </c>
      <c r="F14" s="706">
        <f>Лист1!E46*(1+14%)</f>
        <v>686.28000000000009</v>
      </c>
      <c r="G14" s="706">
        <f>Лист1!F46*(1+14%)</f>
        <v>706.80000000000007</v>
      </c>
      <c r="H14" s="706">
        <f>Лист1!G46*(1+14%)</f>
        <v>730.74000000000012</v>
      </c>
      <c r="I14" s="705">
        <f>Лист1!H46*(1+14%)</f>
        <v>748.98000000000013</v>
      </c>
      <c r="J14" s="705">
        <f>Лист1!I46*(1+14%)</f>
        <v>769.50000000000011</v>
      </c>
      <c r="K14" s="705">
        <f>Лист1!J46*(1+14%)</f>
        <v>793.44</v>
      </c>
      <c r="L14" s="705">
        <f>Лист1!K46*(1+14%)</f>
        <v>812.82</v>
      </c>
      <c r="M14" s="706">
        <f>Лист1!L46*(1+14%)</f>
        <v>832.2</v>
      </c>
      <c r="N14" s="705">
        <f>Лист1!M46*(1+14%)</f>
        <v>855.00000000000011</v>
      </c>
      <c r="O14" s="705">
        <f>Лист1!N46*(1+14%)</f>
        <v>876.66000000000008</v>
      </c>
      <c r="P14" s="705">
        <f>Лист1!O46*(1+14%)</f>
        <v>898.32</v>
      </c>
      <c r="Q14" s="705">
        <f>Лист1!P46*(1+14%)</f>
        <v>918.84000000000015</v>
      </c>
      <c r="R14" s="706">
        <f>Лист1!Q46*(1+14%)</f>
        <v>938.22000000000014</v>
      </c>
      <c r="S14" s="705">
        <f>Лист1!R46*(1+14%)</f>
        <v>961.0200000000001</v>
      </c>
      <c r="T14" s="705">
        <f>Лист1!S46*(1+14%)</f>
        <v>981.54000000000008</v>
      </c>
      <c r="U14" s="705">
        <f>Лист1!T46*(1+14%)</f>
        <v>1003.2000000000002</v>
      </c>
      <c r="V14" s="705">
        <f>Лист1!U46*(1+14%)</f>
        <v>1027.1400000000001</v>
      </c>
      <c r="W14" s="706">
        <f>Лист1!V46*(1+14%)</f>
        <v>1043.1000000000001</v>
      </c>
      <c r="X14" s="705">
        <f>Лист1!W46*(1+14%)</f>
        <v>1064.7600000000002</v>
      </c>
      <c r="Y14" s="705">
        <f>Лист1!X46*(1+14%)</f>
        <v>1087.5600000000002</v>
      </c>
      <c r="Z14" s="705">
        <f>Лист1!Y46*(1+14%)</f>
        <v>1110.3600000000001</v>
      </c>
      <c r="AA14" s="705">
        <f>Лист1!Z46*(1+14%)</f>
        <v>1133.1600000000001</v>
      </c>
      <c r="AB14" s="706">
        <f>Лист1!AA46*(1+14%)</f>
        <v>1149.1200000000001</v>
      </c>
      <c r="AC14" s="705">
        <f>Лист1!AB46*(1+14%)</f>
        <v>1171.92</v>
      </c>
      <c r="AD14" s="705">
        <f>Лист1!AC46*(1+14%)</f>
        <v>1193.5800000000002</v>
      </c>
      <c r="AE14" s="705">
        <f>Лист1!AD46*(1+14%)</f>
        <v>1216.3800000000001</v>
      </c>
      <c r="AF14" s="705">
        <f>Лист1!AE46*(1+14%)</f>
        <v>1236.9000000000001</v>
      </c>
      <c r="AG14" s="706">
        <f>Лист1!AF46*(1+14%)</f>
        <v>1256.2800000000002</v>
      </c>
      <c r="AH14" s="705">
        <f>Лист1!AG46*(1+14%)</f>
        <v>1277.94</v>
      </c>
      <c r="AI14" s="705">
        <f>Лист1!AH46*(1+14%)</f>
        <v>1296.18</v>
      </c>
      <c r="AJ14" s="705">
        <f>Лист1!AI46*(1+14%)</f>
        <v>1316.7</v>
      </c>
      <c r="AK14" s="705">
        <f>Лист1!AJ46*(1+14%)</f>
        <v>1339.5000000000002</v>
      </c>
      <c r="AL14" s="706">
        <f>Лист1!AK46*(1+14%)</f>
        <v>1360.0200000000002</v>
      </c>
      <c r="AM14" s="705">
        <f>Лист1!AL46*(1+14%)</f>
        <v>1380.5400000000002</v>
      </c>
      <c r="AN14" s="705">
        <f>Лист1!AM46*(1+14%)</f>
        <v>1399.92</v>
      </c>
      <c r="AO14" s="705">
        <f>Лист1!AN46*(1+14%)</f>
        <v>1421.5800000000002</v>
      </c>
      <c r="AP14" s="705">
        <f>Лист1!AO46*(1+14%)</f>
        <v>1443.2400000000002</v>
      </c>
      <c r="AQ14" s="706">
        <f>Лист1!AP46*(1+14%)</f>
        <v>1462.6200000000001</v>
      </c>
      <c r="AR14" s="705">
        <f>Лист1!AQ46*(1+14%)</f>
        <v>1482.0000000000002</v>
      </c>
      <c r="AS14" s="705">
        <f>Лист1!AR46*(1+14%)</f>
        <v>1503.66</v>
      </c>
      <c r="AT14" s="705">
        <f>Лист1!AS46*(1+14%)</f>
        <v>1526.4600000000003</v>
      </c>
      <c r="AU14" s="705">
        <f>Лист1!AT46*(1+14%)</f>
        <v>1548.1200000000001</v>
      </c>
      <c r="AV14" s="706">
        <f>Лист1!AU46*(1+14%)</f>
        <v>1566.3600000000001</v>
      </c>
      <c r="AW14" s="705">
        <f>Лист1!AV46*(1+14%)</f>
        <v>1586.88</v>
      </c>
      <c r="AX14" s="705">
        <f>Лист1!AW46*(1+14%)</f>
        <v>1608.5400000000002</v>
      </c>
      <c r="AY14" s="705">
        <f>Лист1!AX46*(1+14%)</f>
        <v>1631.3400000000001</v>
      </c>
      <c r="AZ14" s="705">
        <f>Лист1!AY46*(1+14%)</f>
        <v>1650.7200000000003</v>
      </c>
      <c r="BA14" s="706">
        <f>Лист1!AZ46*(1+14%)</f>
        <v>1668.9600000000003</v>
      </c>
      <c r="BB14" s="705">
        <f>Лист1!BA46*(1+14%)</f>
        <v>1798.9200000000003</v>
      </c>
      <c r="BC14" s="705">
        <f>Лист1!BB46*(1+14%)</f>
        <v>1928.88</v>
      </c>
      <c r="BD14" s="705">
        <f>Лист1!BC46*(1+14%)</f>
        <v>2061.1200000000003</v>
      </c>
      <c r="BE14" s="705">
        <f>Лист1!BD46*(1+14%)</f>
        <v>2189.94</v>
      </c>
      <c r="BF14" s="706">
        <f>Лист1!BE46*(1+14%)</f>
        <v>2321.0400000000004</v>
      </c>
      <c r="BG14" s="705">
        <f>Лист1!BF46*(1+14%)</f>
        <v>2452.1400000000003</v>
      </c>
      <c r="BH14" s="705">
        <f>Лист1!BG46*(1+14%)</f>
        <v>2580.9600000000005</v>
      </c>
      <c r="BI14" s="705">
        <f>Лист1!BH46*(1+14%)</f>
        <v>2710.92</v>
      </c>
      <c r="BJ14" s="705">
        <f>Лист1!BI46*(1+14%)</f>
        <v>2842.0200000000004</v>
      </c>
      <c r="BK14" s="705">
        <f>Лист1!BJ46*(1+14%)</f>
        <v>2974.26</v>
      </c>
      <c r="BL14" s="335" t="s">
        <v>9</v>
      </c>
    </row>
    <row r="15" spans="1:64" s="17" customFormat="1" ht="17.45" customHeight="1" thickBot="1">
      <c r="A15" s="23" t="s">
        <v>42</v>
      </c>
      <c r="B15" s="321" t="s">
        <v>10</v>
      </c>
      <c r="C15" s="705">
        <f>Лист1!B47*(1+14%)</f>
        <v>642.96</v>
      </c>
      <c r="D15" s="705">
        <f>Лист1!C47*(1+14%)</f>
        <v>663.48</v>
      </c>
      <c r="E15" s="705">
        <f>Лист1!D47*(1+14%)</f>
        <v>686.28000000000009</v>
      </c>
      <c r="F15" s="705">
        <f>Лист1!E47*(1+14%)</f>
        <v>707.94</v>
      </c>
      <c r="G15" s="705">
        <f>Лист1!F47*(1+14%)</f>
        <v>731.88000000000011</v>
      </c>
      <c r="H15" s="705">
        <f>Лист1!G47*(1+14%)</f>
        <v>753.54000000000008</v>
      </c>
      <c r="I15" s="705">
        <f>Лист1!H47*(1+14%)</f>
        <v>775.2</v>
      </c>
      <c r="J15" s="705">
        <f>Лист1!I47*(1+14%)</f>
        <v>795.72000000000014</v>
      </c>
      <c r="K15" s="705">
        <f>Лист1!J47*(1+14%)</f>
        <v>820.80000000000007</v>
      </c>
      <c r="L15" s="705">
        <f>Лист1!K47*(1+14%)</f>
        <v>841.32</v>
      </c>
      <c r="M15" s="706">
        <f>Лист1!L47*(1+14%)</f>
        <v>861.84000000000015</v>
      </c>
      <c r="N15" s="705">
        <f>Лист1!M47*(1+14%)</f>
        <v>884.6400000000001</v>
      </c>
      <c r="O15" s="705">
        <f>Лист1!N47*(1+14%)</f>
        <v>906.30000000000007</v>
      </c>
      <c r="P15" s="705">
        <f>Лист1!O47*(1+14%)</f>
        <v>930.24000000000012</v>
      </c>
      <c r="Q15" s="705">
        <f>Лист1!P47*(1+14%)</f>
        <v>950.7600000000001</v>
      </c>
      <c r="R15" s="706">
        <f>Лист1!Q47*(1+14%)</f>
        <v>975.84000000000015</v>
      </c>
      <c r="S15" s="705">
        <f>Лист1!R47*(1+14%)</f>
        <v>997.50000000000011</v>
      </c>
      <c r="T15" s="705">
        <f>Лист1!S47*(1+14%)</f>
        <v>1018.0200000000001</v>
      </c>
      <c r="U15" s="705">
        <f>Лист1!T47*(1+14%)</f>
        <v>1037.4000000000001</v>
      </c>
      <c r="V15" s="705">
        <f>Лист1!U47*(1+14%)</f>
        <v>1063.6200000000001</v>
      </c>
      <c r="W15" s="706">
        <f>Лист1!V47*(1+14%)</f>
        <v>1083.0000000000002</v>
      </c>
      <c r="X15" s="705">
        <f>Лист1!W47*(1+14%)</f>
        <v>1109.22</v>
      </c>
      <c r="Y15" s="705">
        <f>Лист1!X47*(1+14%)</f>
        <v>1127.46</v>
      </c>
      <c r="Z15" s="705">
        <f>Лист1!Y47*(1+14%)</f>
        <v>1147.98</v>
      </c>
      <c r="AA15" s="705">
        <f>Лист1!Z47*(1+14%)</f>
        <v>1171.92</v>
      </c>
      <c r="AB15" s="706">
        <f>Лист1!AA47*(1+14%)</f>
        <v>1193.5800000000002</v>
      </c>
      <c r="AC15" s="705">
        <f>Лист1!AB47*(1+14%)</f>
        <v>1217.5200000000002</v>
      </c>
      <c r="AD15" s="705">
        <f>Лист1!AC47*(1+14%)</f>
        <v>1239.18</v>
      </c>
      <c r="AE15" s="705">
        <f>Лист1!AD47*(1+14%)</f>
        <v>1261.9800000000002</v>
      </c>
      <c r="AF15" s="705">
        <f>Лист1!AE47*(1+14%)</f>
        <v>1283.6400000000001</v>
      </c>
      <c r="AG15" s="706">
        <f>Лист1!AF47*(1+14%)</f>
        <v>1305.3000000000002</v>
      </c>
      <c r="AH15" s="705">
        <f>Лист1!AG47*(1+14%)</f>
        <v>1324.68</v>
      </c>
      <c r="AI15" s="705">
        <f>Лист1!AH47*(1+14%)</f>
        <v>1352.0400000000002</v>
      </c>
      <c r="AJ15" s="705">
        <f>Лист1!AI47*(1+14%)</f>
        <v>1371.42</v>
      </c>
      <c r="AK15" s="705">
        <f>Лист1!AJ47*(1+14%)</f>
        <v>1394.2200000000003</v>
      </c>
      <c r="AL15" s="706">
        <f>Лист1!AK47*(1+14%)</f>
        <v>1414.7400000000002</v>
      </c>
      <c r="AM15" s="705">
        <f>Лист1!AL47*(1+14%)</f>
        <v>1434.1200000000001</v>
      </c>
      <c r="AN15" s="705">
        <f>Лист1!AM47*(1+14%)</f>
        <v>1459.2000000000003</v>
      </c>
      <c r="AO15" s="705">
        <f>Лист1!AN47*(1+14%)</f>
        <v>1479.7200000000003</v>
      </c>
      <c r="AP15" s="705">
        <f>Лист1!AO47*(1+14%)</f>
        <v>1503.66</v>
      </c>
      <c r="AQ15" s="706">
        <f>Лист1!AP47*(1+14%)</f>
        <v>1525.3200000000002</v>
      </c>
      <c r="AR15" s="705">
        <f>Лист1!AQ47*(1+14%)</f>
        <v>1548.1200000000001</v>
      </c>
      <c r="AS15" s="705">
        <f>Лист1!AR47*(1+14%)</f>
        <v>1567.5000000000002</v>
      </c>
      <c r="AT15" s="705">
        <f>Лист1!AS47*(1+14%)</f>
        <v>1589.16</v>
      </c>
      <c r="AU15" s="705">
        <f>Лист1!AT47*(1+14%)</f>
        <v>1610.8200000000002</v>
      </c>
      <c r="AV15" s="706">
        <f>Лист1!AU47*(1+14%)</f>
        <v>1633.6200000000001</v>
      </c>
      <c r="AW15" s="705">
        <f>Лист1!AV47*(1+14%)</f>
        <v>1657.5600000000002</v>
      </c>
      <c r="AX15" s="705">
        <f>Лист1!AW47*(1+14%)</f>
        <v>1679.2200000000003</v>
      </c>
      <c r="AY15" s="705">
        <f>Лист1!AX47*(1+14%)</f>
        <v>1699.7400000000002</v>
      </c>
      <c r="AZ15" s="705">
        <f>Лист1!AY47*(1+14%)</f>
        <v>1721.4</v>
      </c>
      <c r="BA15" s="706">
        <f>Лист1!AZ47*(1+14%)</f>
        <v>1744.2000000000003</v>
      </c>
      <c r="BB15" s="705">
        <f>Лист1!BA47*(1+14%)</f>
        <v>1875.3000000000002</v>
      </c>
      <c r="BC15" s="705">
        <f>Лист1!BB47*(1+14%)</f>
        <v>2005.2600000000002</v>
      </c>
      <c r="BD15" s="705">
        <f>Лист1!BC47*(1+14%)</f>
        <v>2135.2200000000003</v>
      </c>
      <c r="BE15" s="705">
        <f>Лист1!BD47*(1+14%)</f>
        <v>2266.3200000000002</v>
      </c>
      <c r="BF15" s="706">
        <f>Лист1!BE47*(1+14%)</f>
        <v>2397.42</v>
      </c>
      <c r="BG15" s="705">
        <f>Лист1!BF47*(1+14%)</f>
        <v>2527.38</v>
      </c>
      <c r="BH15" s="705">
        <f>Лист1!BG47*(1+14%)</f>
        <v>2656.2000000000003</v>
      </c>
      <c r="BI15" s="705">
        <f>Лист1!BH47*(1+14%)</f>
        <v>2790.7200000000003</v>
      </c>
      <c r="BJ15" s="705">
        <f>Лист1!BI47*(1+14%)</f>
        <v>2919.5400000000004</v>
      </c>
      <c r="BK15" s="705">
        <f>Лист1!BJ47*(1+14%)</f>
        <v>3049.5000000000005</v>
      </c>
      <c r="BL15" s="335" t="s">
        <v>10</v>
      </c>
    </row>
    <row r="16" spans="1:64" ht="17.45" customHeight="1" thickBot="1">
      <c r="A16" s="23" t="s">
        <v>5</v>
      </c>
      <c r="B16" s="321" t="s">
        <v>11</v>
      </c>
      <c r="C16" s="705">
        <f>Лист1!B48*(1+14%)</f>
        <v>670.32</v>
      </c>
      <c r="D16" s="705">
        <f>Лист1!C48*(1+14%)</f>
        <v>688.56000000000006</v>
      </c>
      <c r="E16" s="705">
        <f>Лист1!D48*(1+14%)</f>
        <v>711.36000000000013</v>
      </c>
      <c r="F16" s="705">
        <f>Лист1!E48*(1+14%)</f>
        <v>734.16000000000008</v>
      </c>
      <c r="G16" s="705">
        <f>Лист1!F48*(1+14%)</f>
        <v>755.82</v>
      </c>
      <c r="H16" s="705">
        <f>Лист1!G48*(1+14%)</f>
        <v>779.7600000000001</v>
      </c>
      <c r="I16" s="705">
        <f>Лист1!H48*(1+14%)</f>
        <v>799.1400000000001</v>
      </c>
      <c r="J16" s="705">
        <f>Лист1!I48*(1+14%)</f>
        <v>823.08</v>
      </c>
      <c r="K16" s="705">
        <f>Лист1!J48*(1+14%)</f>
        <v>845.88000000000011</v>
      </c>
      <c r="L16" s="705">
        <f>Лист1!K48*(1+14%)</f>
        <v>870.96000000000015</v>
      </c>
      <c r="M16" s="706">
        <f>Лист1!L48*(1+14%)</f>
        <v>891.48000000000013</v>
      </c>
      <c r="N16" s="705">
        <f>Лист1!M48*(1+14%)</f>
        <v>916.56000000000006</v>
      </c>
      <c r="O16" s="705">
        <f>Лист1!N48*(1+14%)</f>
        <v>938.22000000000014</v>
      </c>
      <c r="P16" s="705">
        <f>Лист1!O48*(1+14%)</f>
        <v>961.0200000000001</v>
      </c>
      <c r="Q16" s="705">
        <f>Лист1!P48*(1+14%)</f>
        <v>983.82000000000016</v>
      </c>
      <c r="R16" s="706">
        <f>Лист1!Q48*(1+14%)</f>
        <v>1008.9000000000001</v>
      </c>
      <c r="S16" s="705">
        <f>Лист1!R48*(1+14%)</f>
        <v>1032.8400000000001</v>
      </c>
      <c r="T16" s="705">
        <f>Лист1!S48*(1+14%)</f>
        <v>1055.6400000000001</v>
      </c>
      <c r="U16" s="705">
        <f>Лист1!T48*(1+14%)</f>
        <v>1077.3000000000002</v>
      </c>
      <c r="V16" s="705">
        <f>Лист1!U48*(1+14%)</f>
        <v>1097.8200000000002</v>
      </c>
      <c r="W16" s="706">
        <f>Лист1!V48*(1+14%)</f>
        <v>1119.48</v>
      </c>
      <c r="X16" s="705">
        <f>Лист1!W48*(1+14%)</f>
        <v>1145.7</v>
      </c>
      <c r="Y16" s="705">
        <f>Лист1!X48*(1+14%)</f>
        <v>1168.5000000000002</v>
      </c>
      <c r="Z16" s="705">
        <f>Лист1!Y48*(1+14%)</f>
        <v>1192.44</v>
      </c>
      <c r="AA16" s="705">
        <f>Лист1!Z48*(1+14%)</f>
        <v>1216.3800000000001</v>
      </c>
      <c r="AB16" s="706">
        <f>Лист1!AA48*(1+14%)</f>
        <v>1238.0400000000002</v>
      </c>
      <c r="AC16" s="705">
        <f>Лист1!AB48*(1+14%)</f>
        <v>1261.9800000000002</v>
      </c>
      <c r="AD16" s="705">
        <f>Лист1!AC48*(1+14%)</f>
        <v>1283.6400000000001</v>
      </c>
      <c r="AE16" s="705">
        <f>Лист1!AD48*(1+14%)</f>
        <v>1307.5800000000002</v>
      </c>
      <c r="AF16" s="705">
        <f>Лист1!AE48*(1+14%)</f>
        <v>1330.38</v>
      </c>
      <c r="AG16" s="706">
        <f>Лист1!AF48*(1+14%)</f>
        <v>1352.0400000000002</v>
      </c>
      <c r="AH16" s="705">
        <f>Лист1!AG48*(1+14%)</f>
        <v>1374.8400000000001</v>
      </c>
      <c r="AI16" s="705">
        <f>Лист1!AH48*(1+14%)</f>
        <v>1397.64</v>
      </c>
      <c r="AJ16" s="705">
        <f>Лист1!AI48*(1+14%)</f>
        <v>1420.44</v>
      </c>
      <c r="AK16" s="705">
        <f>Лист1!AJ48*(1+14%)</f>
        <v>1442.1000000000001</v>
      </c>
      <c r="AL16" s="706">
        <f>Лист1!AK48*(1+14%)</f>
        <v>1462.6200000000001</v>
      </c>
      <c r="AM16" s="705">
        <f>Лист1!AL48*(1+14%)</f>
        <v>1482.0000000000002</v>
      </c>
      <c r="AN16" s="705">
        <f>Лист1!AM48*(1+14%)</f>
        <v>1504.8000000000002</v>
      </c>
      <c r="AO16" s="705">
        <f>Лист1!AN48*(1+14%)</f>
        <v>1527.6000000000001</v>
      </c>
      <c r="AP16" s="705">
        <f>Лист1!AO48*(1+14%)</f>
        <v>1550.4</v>
      </c>
      <c r="AQ16" s="706">
        <f>Лист1!AP48*(1+14%)</f>
        <v>1572.0600000000002</v>
      </c>
      <c r="AR16" s="705">
        <f>Лист1!AQ48*(1+14%)</f>
        <v>1596.0000000000002</v>
      </c>
      <c r="AS16" s="705">
        <f>Лист1!AR48*(1+14%)</f>
        <v>1613.1000000000001</v>
      </c>
      <c r="AT16" s="705">
        <f>Лист1!AS48*(1+14%)</f>
        <v>1635.9</v>
      </c>
      <c r="AU16" s="705">
        <f>Лист1!AT48*(1+14%)</f>
        <v>1658.7000000000003</v>
      </c>
      <c r="AV16" s="706">
        <f>Лист1!AU48*(1+14%)</f>
        <v>1683.7800000000002</v>
      </c>
      <c r="AW16" s="705">
        <f>Лист1!AV48*(1+14%)</f>
        <v>1707.7200000000003</v>
      </c>
      <c r="AX16" s="705">
        <f>Лист1!AW48*(1+14%)</f>
        <v>1723.6800000000003</v>
      </c>
      <c r="AY16" s="705">
        <f>Лист1!AX48*(1+14%)</f>
        <v>1746.4800000000002</v>
      </c>
      <c r="AZ16" s="705">
        <f>Лист1!AY48*(1+14%)</f>
        <v>1769.2800000000002</v>
      </c>
      <c r="BA16" s="706">
        <f>Лист1!AZ48*(1+14%)</f>
        <v>1792.0800000000002</v>
      </c>
      <c r="BB16" s="705">
        <f>Лист1!BA48*(1+14%)</f>
        <v>1922.0400000000002</v>
      </c>
      <c r="BC16" s="705">
        <f>Лист1!BB48*(1+14%)</f>
        <v>2052</v>
      </c>
      <c r="BD16" s="705">
        <f>Лист1!BC48*(1+14%)</f>
        <v>2185.38</v>
      </c>
      <c r="BE16" s="705">
        <f>Лист1!BD48*(1+14%)</f>
        <v>2314.2000000000003</v>
      </c>
      <c r="BF16" s="706">
        <f>Лист1!BE48*(1+14%)</f>
        <v>2445.3000000000002</v>
      </c>
      <c r="BG16" s="705">
        <f>Лист1!BF48*(1+14%)</f>
        <v>2575.2600000000002</v>
      </c>
      <c r="BH16" s="705">
        <f>Лист1!BG48*(1+14%)</f>
        <v>2705.2200000000003</v>
      </c>
      <c r="BI16" s="705">
        <f>Лист1!BH48*(1+14%)</f>
        <v>2835.1800000000003</v>
      </c>
      <c r="BJ16" s="705">
        <f>Лист1!BI48*(1+14%)</f>
        <v>2966.28</v>
      </c>
      <c r="BK16" s="705">
        <f>Лист1!BJ48*(1+14%)</f>
        <v>3096.2400000000002</v>
      </c>
      <c r="BL16" s="335" t="s">
        <v>11</v>
      </c>
    </row>
    <row r="17" spans="1:64" s="17" customFormat="1" ht="17.45" customHeight="1" thickBot="1">
      <c r="B17" s="321" t="s">
        <v>12</v>
      </c>
      <c r="C17" s="706">
        <f>Лист1!B49*(1+14%)</f>
        <v>686.28000000000009</v>
      </c>
      <c r="D17" s="706">
        <f>Лист1!C49*(1+14%)</f>
        <v>709.08</v>
      </c>
      <c r="E17" s="706">
        <f>Лист1!D49*(1+14%)</f>
        <v>733.0200000000001</v>
      </c>
      <c r="F17" s="706">
        <f>Лист1!E49*(1+14%)</f>
        <v>755.82</v>
      </c>
      <c r="G17" s="706">
        <f>Лист1!F49*(1+14%)</f>
        <v>779.7600000000001</v>
      </c>
      <c r="H17" s="706">
        <f>Лист1!G49*(1+14%)</f>
        <v>802.56000000000006</v>
      </c>
      <c r="I17" s="706">
        <f>Лист1!H49*(1+14%)</f>
        <v>825.36000000000013</v>
      </c>
      <c r="J17" s="706">
        <f>Лист1!I49*(1+14%)</f>
        <v>851.58</v>
      </c>
      <c r="K17" s="706">
        <f>Лист1!J49*(1+14%)</f>
        <v>876.66000000000008</v>
      </c>
      <c r="L17" s="706">
        <f>Лист1!K49*(1+14%)</f>
        <v>899.46000000000015</v>
      </c>
      <c r="M17" s="706">
        <f>Лист1!L49*(1+14%)</f>
        <v>922.2600000000001</v>
      </c>
      <c r="N17" s="705">
        <f>Лист1!M49*(1+14%)</f>
        <v>946.20000000000016</v>
      </c>
      <c r="O17" s="705">
        <f>Лист1!N49*(1+14%)</f>
        <v>973.56000000000006</v>
      </c>
      <c r="P17" s="705">
        <f>Лист1!O49*(1+14%)</f>
        <v>992.94</v>
      </c>
      <c r="Q17" s="705">
        <f>Лист1!P49*(1+14%)</f>
        <v>1018.0200000000001</v>
      </c>
      <c r="R17" s="706">
        <f>Лист1!Q49*(1+14%)</f>
        <v>1038.5400000000002</v>
      </c>
      <c r="S17" s="705">
        <f>Лист1!R49*(1+14%)</f>
        <v>1064.7600000000002</v>
      </c>
      <c r="T17" s="705">
        <f>Лист1!S49*(1+14%)</f>
        <v>1088.7</v>
      </c>
      <c r="U17" s="705">
        <f>Лист1!T49*(1+14%)</f>
        <v>1113.7800000000002</v>
      </c>
      <c r="V17" s="705">
        <f>Лист1!U49*(1+14%)</f>
        <v>1138.8600000000001</v>
      </c>
      <c r="W17" s="706">
        <f>Лист1!V49*(1+14%)</f>
        <v>1161.6600000000001</v>
      </c>
      <c r="X17" s="705">
        <f>Лист1!W49*(1+14%)</f>
        <v>1186.7400000000002</v>
      </c>
      <c r="Y17" s="705">
        <f>Лист1!X49*(1+14%)</f>
        <v>1208.4000000000001</v>
      </c>
      <c r="Z17" s="705">
        <f>Лист1!Y49*(1+14%)</f>
        <v>1234.6200000000001</v>
      </c>
      <c r="AA17" s="705">
        <f>Лист1!Z49*(1+14%)</f>
        <v>1256.2800000000002</v>
      </c>
      <c r="AB17" s="706">
        <f>Лист1!AA49*(1+14%)</f>
        <v>1282.5000000000002</v>
      </c>
      <c r="AC17" s="705">
        <f>Лист1!AB49*(1+14%)</f>
        <v>1305.3000000000002</v>
      </c>
      <c r="AD17" s="705">
        <f>Лист1!AC49*(1+14%)</f>
        <v>1328.1000000000001</v>
      </c>
      <c r="AE17" s="705">
        <f>Лист1!AD49*(1+14%)</f>
        <v>1352.0400000000002</v>
      </c>
      <c r="AF17" s="705">
        <f>Лист1!AE49*(1+14%)</f>
        <v>1377.1200000000001</v>
      </c>
      <c r="AG17" s="706">
        <f>Лист1!AF49*(1+14%)</f>
        <v>1399.92</v>
      </c>
      <c r="AH17" s="705">
        <f>Лист1!AG49*(1+14%)</f>
        <v>1427.2800000000002</v>
      </c>
      <c r="AI17" s="705">
        <f>Лист1!AH49*(1+14%)</f>
        <v>1450.0800000000002</v>
      </c>
      <c r="AJ17" s="705">
        <f>Лист1!AI49*(1+14%)</f>
        <v>1475.16</v>
      </c>
      <c r="AK17" s="705">
        <f>Лист1!AJ49*(1+14%)</f>
        <v>1502.5200000000002</v>
      </c>
      <c r="AL17" s="706">
        <f>Лист1!AK49*(1+14%)</f>
        <v>1525.3200000000002</v>
      </c>
      <c r="AM17" s="705">
        <f>Лист1!AL49*(1+14%)</f>
        <v>1550.4</v>
      </c>
      <c r="AN17" s="705">
        <f>Лист1!AM49*(1+14%)</f>
        <v>1575.4800000000002</v>
      </c>
      <c r="AO17" s="705">
        <f>Лист1!AN49*(1+14%)</f>
        <v>1598.2800000000002</v>
      </c>
      <c r="AP17" s="705">
        <f>Лист1!AO49*(1+14%)</f>
        <v>1625.64</v>
      </c>
      <c r="AQ17" s="706">
        <f>Лист1!AP49*(1+14%)</f>
        <v>1647.3000000000002</v>
      </c>
      <c r="AR17" s="705">
        <f>Лист1!AQ49*(1+14%)</f>
        <v>1670.1000000000001</v>
      </c>
      <c r="AS17" s="705">
        <f>Лист1!AR49*(1+14%)</f>
        <v>1696.3200000000002</v>
      </c>
      <c r="AT17" s="705">
        <f>Лист1!AS49*(1+14%)</f>
        <v>1719.1200000000001</v>
      </c>
      <c r="AU17" s="705">
        <f>Лист1!AT49*(1+14%)</f>
        <v>1745.3400000000001</v>
      </c>
      <c r="AV17" s="706">
        <f>Лист1!AU49*(1+14%)</f>
        <v>1769.2800000000002</v>
      </c>
      <c r="AW17" s="705">
        <f>Лист1!AV49*(1+14%)</f>
        <v>1793.2200000000003</v>
      </c>
      <c r="AX17" s="705">
        <f>Лист1!AW49*(1+14%)</f>
        <v>1818.3000000000002</v>
      </c>
      <c r="AY17" s="705">
        <f>Лист1!AX49*(1+14%)</f>
        <v>1842.2400000000002</v>
      </c>
      <c r="AZ17" s="705">
        <f>Лист1!AY49*(1+14%)</f>
        <v>1867.3200000000002</v>
      </c>
      <c r="BA17" s="706">
        <f>Лист1!AZ49*(1+14%)</f>
        <v>1890.1200000000001</v>
      </c>
      <c r="BB17" s="705">
        <f>Лист1!BA49*(1+14%)</f>
        <v>2021.2200000000003</v>
      </c>
      <c r="BC17" s="705">
        <f>Лист1!BB49*(1+14%)</f>
        <v>2152.3200000000002</v>
      </c>
      <c r="BD17" s="705">
        <f>Лист1!BC49*(1+14%)</f>
        <v>2282.2800000000002</v>
      </c>
      <c r="BE17" s="705">
        <f>Лист1!BD49*(1+14%)</f>
        <v>2411.1000000000004</v>
      </c>
      <c r="BF17" s="706">
        <f>Лист1!BE49*(1+14%)</f>
        <v>2544.4800000000005</v>
      </c>
      <c r="BG17" s="705">
        <f>Лист1!BF49*(1+14%)</f>
        <v>2673.3</v>
      </c>
      <c r="BH17" s="705">
        <f>Лист1!BG49*(1+14%)</f>
        <v>2805.5400000000004</v>
      </c>
      <c r="BI17" s="705">
        <f>Лист1!BH49*(1+14%)</f>
        <v>2935.5000000000005</v>
      </c>
      <c r="BJ17" s="705">
        <f>Лист1!BI49*(1+14%)</f>
        <v>3066.6000000000004</v>
      </c>
      <c r="BK17" s="705">
        <f>Лист1!BJ49*(1+14%)</f>
        <v>3195.4200000000005</v>
      </c>
      <c r="BL17" s="335" t="s">
        <v>12</v>
      </c>
    </row>
    <row r="18" spans="1:64" ht="17.45" customHeight="1" thickBot="1">
      <c r="A18" s="17"/>
      <c r="B18" s="321" t="s">
        <v>13</v>
      </c>
      <c r="C18" s="705">
        <f>Лист1!B50*(1+14%)</f>
        <v>699.96</v>
      </c>
      <c r="D18" s="705">
        <f>Лист1!C50*(1+14%)</f>
        <v>723.90000000000009</v>
      </c>
      <c r="E18" s="705">
        <f>Лист1!D50*(1+14%)</f>
        <v>751.2600000000001</v>
      </c>
      <c r="F18" s="705">
        <f>Лист1!E50*(1+14%)</f>
        <v>777.48000000000013</v>
      </c>
      <c r="G18" s="705">
        <f>Лист1!F50*(1+14%)</f>
        <v>801.42000000000007</v>
      </c>
      <c r="H18" s="705">
        <f>Лист1!G50*(1+14%)</f>
        <v>827.6400000000001</v>
      </c>
      <c r="I18" s="705">
        <f>Лист1!H50*(1+14%)</f>
        <v>853.86000000000013</v>
      </c>
      <c r="J18" s="705">
        <f>Лист1!I50*(1+14%)</f>
        <v>876.66000000000008</v>
      </c>
      <c r="K18" s="705">
        <f>Лист1!J50*(1+14%)</f>
        <v>904.0200000000001</v>
      </c>
      <c r="L18" s="705">
        <f>Лист1!K50*(1+14%)</f>
        <v>927.96000000000015</v>
      </c>
      <c r="M18" s="705">
        <f>Лист1!L50*(1+14%)</f>
        <v>951.90000000000009</v>
      </c>
      <c r="N18" s="705">
        <f>Лист1!M50*(1+14%)</f>
        <v>976.98000000000013</v>
      </c>
      <c r="O18" s="705">
        <f>Лист1!N50*(1+14%)</f>
        <v>1003.2000000000002</v>
      </c>
      <c r="P18" s="705">
        <f>Лист1!O50*(1+14%)</f>
        <v>1027.1400000000001</v>
      </c>
      <c r="Q18" s="705">
        <f>Лист1!P50*(1+14%)</f>
        <v>1055.6400000000001</v>
      </c>
      <c r="R18" s="706">
        <f>Лист1!Q50*(1+14%)</f>
        <v>1077.3000000000002</v>
      </c>
      <c r="S18" s="705">
        <f>Лист1!R50*(1+14%)</f>
        <v>1101.24</v>
      </c>
      <c r="T18" s="705">
        <f>Лист1!S50*(1+14%)</f>
        <v>1125.18</v>
      </c>
      <c r="U18" s="705">
        <f>Лист1!T50*(1+14%)</f>
        <v>1149.1200000000001</v>
      </c>
      <c r="V18" s="705">
        <f>Лист1!U50*(1+14%)</f>
        <v>1173.0600000000002</v>
      </c>
      <c r="W18" s="706">
        <f>Лист1!V50*(1+14%)</f>
        <v>1200.42</v>
      </c>
      <c r="X18" s="705">
        <f>Лист1!W50*(1+14%)</f>
        <v>1225.5000000000002</v>
      </c>
      <c r="Y18" s="705">
        <f>Лист1!X50*(1+14%)</f>
        <v>1250.5800000000002</v>
      </c>
      <c r="Z18" s="705">
        <f>Лист1!Y50*(1+14%)</f>
        <v>1276.8000000000002</v>
      </c>
      <c r="AA18" s="705">
        <f>Лист1!Z50*(1+14%)</f>
        <v>1298.46</v>
      </c>
      <c r="AB18" s="706">
        <f>Лист1!AA50*(1+14%)</f>
        <v>1323.5400000000002</v>
      </c>
      <c r="AC18" s="705">
        <f>Лист1!AB50*(1+14%)</f>
        <v>1352.0400000000002</v>
      </c>
      <c r="AD18" s="705">
        <f>Лист1!AC50*(1+14%)</f>
        <v>1374.8400000000001</v>
      </c>
      <c r="AE18" s="705">
        <f>Лист1!AD50*(1+14%)</f>
        <v>1399.92</v>
      </c>
      <c r="AF18" s="705">
        <f>Лист1!AE50*(1+14%)</f>
        <v>1423.8600000000001</v>
      </c>
      <c r="AG18" s="706">
        <f>Лист1!AF50*(1+14%)</f>
        <v>1448.94</v>
      </c>
      <c r="AH18" s="705">
        <f>Лист1!AG50*(1+14%)</f>
        <v>1475.16</v>
      </c>
      <c r="AI18" s="705">
        <f>Лист1!AH50*(1+14%)</f>
        <v>1502.5200000000002</v>
      </c>
      <c r="AJ18" s="705">
        <f>Лист1!AI50*(1+14%)</f>
        <v>1527.6000000000001</v>
      </c>
      <c r="AK18" s="705">
        <f>Лист1!AJ50*(1+14%)</f>
        <v>1553.8200000000002</v>
      </c>
      <c r="AL18" s="706">
        <f>Лист1!AK50*(1+14%)</f>
        <v>1580.0400000000002</v>
      </c>
      <c r="AM18" s="705">
        <f>Лист1!AL50*(1+14%)</f>
        <v>1608.5400000000002</v>
      </c>
      <c r="AN18" s="705">
        <f>Лист1!AM50*(1+14%)</f>
        <v>1632.4800000000002</v>
      </c>
      <c r="AO18" s="705">
        <f>Лист1!AN50*(1+14%)</f>
        <v>1657.5600000000002</v>
      </c>
      <c r="AP18" s="705">
        <f>Лист1!AO50*(1+14%)</f>
        <v>1683.7800000000002</v>
      </c>
      <c r="AQ18" s="706">
        <f>Лист1!AP50*(1+14%)</f>
        <v>1710.0000000000002</v>
      </c>
      <c r="AR18" s="705">
        <f>Лист1!AQ50*(1+14%)</f>
        <v>1735.0800000000002</v>
      </c>
      <c r="AS18" s="705">
        <f>Лист1!AR50*(1+14%)</f>
        <v>1757.88</v>
      </c>
      <c r="AT18" s="705">
        <f>Лист1!AS50*(1+14%)</f>
        <v>1784.1000000000001</v>
      </c>
      <c r="AU18" s="705">
        <f>Лист1!AT50*(1+14%)</f>
        <v>1811.4600000000003</v>
      </c>
      <c r="AV18" s="706">
        <f>Лист1!AU50*(1+14%)</f>
        <v>1837.6800000000003</v>
      </c>
      <c r="AW18" s="705">
        <f>Лист1!AV50*(1+14%)</f>
        <v>1862.7600000000002</v>
      </c>
      <c r="AX18" s="705">
        <f>Лист1!AW50*(1+14%)</f>
        <v>1888.9800000000002</v>
      </c>
      <c r="AY18" s="705">
        <f>Лист1!AX50*(1+14%)</f>
        <v>1914.0600000000002</v>
      </c>
      <c r="AZ18" s="705">
        <f>Лист1!AY50*(1+14%)</f>
        <v>1942.5600000000002</v>
      </c>
      <c r="BA18" s="706">
        <f>Лист1!AZ50*(1+14%)</f>
        <v>1966.5000000000002</v>
      </c>
      <c r="BB18" s="705">
        <f>Лист1!BA50*(1+14%)</f>
        <v>2097.6000000000004</v>
      </c>
      <c r="BC18" s="705">
        <f>Лист1!BB50*(1+14%)</f>
        <v>2226.42</v>
      </c>
      <c r="BD18" s="705">
        <f>Лист1!BC50*(1+14%)</f>
        <v>2357.5200000000004</v>
      </c>
      <c r="BE18" s="705">
        <f>Лист1!BD50*(1+14%)</f>
        <v>2487.4800000000005</v>
      </c>
      <c r="BF18" s="706">
        <f>Лист1!BE50*(1+14%)</f>
        <v>2618.5800000000004</v>
      </c>
      <c r="BG18" s="705">
        <f>Лист1!BF50*(1+14%)</f>
        <v>2747.4</v>
      </c>
      <c r="BH18" s="705">
        <f>Лист1!BG50*(1+14%)</f>
        <v>2880.78</v>
      </c>
      <c r="BI18" s="705">
        <f>Лист1!BH50*(1+14%)</f>
        <v>3009.6000000000004</v>
      </c>
      <c r="BJ18" s="705">
        <f>Лист1!BI50*(1+14%)</f>
        <v>3140.7000000000003</v>
      </c>
      <c r="BK18" s="705">
        <f>Лист1!BJ50*(1+14%)</f>
        <v>3271.8</v>
      </c>
      <c r="BL18" s="335" t="s">
        <v>13</v>
      </c>
    </row>
    <row r="19" spans="1:64" s="17" customFormat="1" ht="17.45" customHeight="1" thickBot="1">
      <c r="B19" s="321" t="s">
        <v>14</v>
      </c>
      <c r="C19" s="705">
        <f>Лист1!B51*(1+14%)</f>
        <v>723.90000000000009</v>
      </c>
      <c r="D19" s="705">
        <f>Лист1!C51*(1+14%)</f>
        <v>751.2600000000001</v>
      </c>
      <c r="E19" s="705">
        <f>Лист1!D51*(1+14%)</f>
        <v>777.48000000000013</v>
      </c>
      <c r="F19" s="705">
        <f>Лист1!E51*(1+14%)</f>
        <v>801.42000000000007</v>
      </c>
      <c r="G19" s="705">
        <f>Лист1!F51*(1+14%)</f>
        <v>827.6400000000001</v>
      </c>
      <c r="H19" s="705">
        <f>Лист1!G51*(1+14%)</f>
        <v>853.86000000000013</v>
      </c>
      <c r="I19" s="705">
        <f>Лист1!H51*(1+14%)</f>
        <v>877.80000000000007</v>
      </c>
      <c r="J19" s="705">
        <f>Лист1!I51*(1+14%)</f>
        <v>904.0200000000001</v>
      </c>
      <c r="K19" s="705">
        <f>Лист1!J51*(1+14%)</f>
        <v>930.24000000000012</v>
      </c>
      <c r="L19" s="705">
        <f>Лист1!K51*(1+14%)</f>
        <v>953.04000000000008</v>
      </c>
      <c r="M19" s="705">
        <f>Лист1!L51*(1+14%)</f>
        <v>980.40000000000009</v>
      </c>
      <c r="N19" s="705">
        <f>Лист1!M51*(1+14%)</f>
        <v>1007.7600000000001</v>
      </c>
      <c r="O19" s="705">
        <f>Лист1!N51*(1+14%)</f>
        <v>1033.98</v>
      </c>
      <c r="P19" s="705">
        <f>Лист1!O51*(1+14%)</f>
        <v>1057.92</v>
      </c>
      <c r="Q19" s="705">
        <f>Лист1!P51*(1+14%)</f>
        <v>1083.0000000000002</v>
      </c>
      <c r="R19" s="706">
        <f>Лист1!Q51*(1+14%)</f>
        <v>1111.5000000000002</v>
      </c>
      <c r="S19" s="705">
        <f>Лист1!R51*(1+14%)</f>
        <v>1135.44</v>
      </c>
      <c r="T19" s="705">
        <f>Лист1!S51*(1+14%)</f>
        <v>1161.6600000000001</v>
      </c>
      <c r="U19" s="705">
        <f>Лист1!T51*(1+14%)</f>
        <v>1187.8800000000001</v>
      </c>
      <c r="V19" s="705">
        <f>Лист1!U51*(1+14%)</f>
        <v>1215.2400000000002</v>
      </c>
      <c r="W19" s="706">
        <f>Лист1!V51*(1+14%)</f>
        <v>1239.18</v>
      </c>
      <c r="X19" s="705">
        <f>Лист1!W51*(1+14%)</f>
        <v>1264.2600000000002</v>
      </c>
      <c r="Y19" s="705">
        <f>Лист1!X51*(1+14%)</f>
        <v>1290.4800000000002</v>
      </c>
      <c r="Z19" s="705">
        <f>Лист1!Y51*(1+14%)</f>
        <v>1315.5600000000002</v>
      </c>
      <c r="AA19" s="705">
        <f>Лист1!Z51*(1+14%)</f>
        <v>1344.0600000000002</v>
      </c>
      <c r="AB19" s="706">
        <f>Лист1!AA51*(1+14%)</f>
        <v>1369.14</v>
      </c>
      <c r="AC19" s="705">
        <f>Лист1!AB51*(1+14%)</f>
        <v>1394.2200000000003</v>
      </c>
      <c r="AD19" s="705">
        <f>Лист1!AC51*(1+14%)</f>
        <v>1420.44</v>
      </c>
      <c r="AE19" s="705">
        <f>Лист1!AD51*(1+14%)</f>
        <v>1446.66</v>
      </c>
      <c r="AF19" s="705">
        <f>Лист1!AE51*(1+14%)</f>
        <v>1474.0200000000002</v>
      </c>
      <c r="AG19" s="706">
        <f>Лист1!AF51*(1+14%)</f>
        <v>1497.9600000000003</v>
      </c>
      <c r="AH19" s="705">
        <f>Лист1!AG51*(1+14%)</f>
        <v>1524.18</v>
      </c>
      <c r="AI19" s="705">
        <f>Лист1!AH51*(1+14%)</f>
        <v>1550.4</v>
      </c>
      <c r="AJ19" s="705">
        <f>Лист1!AI51*(1+14%)</f>
        <v>1577.7600000000002</v>
      </c>
      <c r="AK19" s="705">
        <f>Лист1!AJ51*(1+14%)</f>
        <v>1601.7000000000003</v>
      </c>
      <c r="AL19" s="706">
        <f>Лист1!AK51*(1+14%)</f>
        <v>1626.7800000000002</v>
      </c>
      <c r="AM19" s="705">
        <f>Лист1!AL51*(1+14%)</f>
        <v>1655.2800000000002</v>
      </c>
      <c r="AN19" s="705">
        <f>Лист1!AM51*(1+14%)</f>
        <v>1679.2200000000003</v>
      </c>
      <c r="AO19" s="705">
        <f>Лист1!AN51*(1+14%)</f>
        <v>1707.7200000000003</v>
      </c>
      <c r="AP19" s="705">
        <f>Лист1!AO51*(1+14%)</f>
        <v>1731.66</v>
      </c>
      <c r="AQ19" s="706">
        <f>Лист1!AP51*(1+14%)</f>
        <v>1756.7400000000002</v>
      </c>
      <c r="AR19" s="705">
        <f>Лист1!AQ51*(1+14%)</f>
        <v>1781.8200000000002</v>
      </c>
      <c r="AS19" s="705">
        <f>Лист1!AR51*(1+14%)</f>
        <v>1806.9</v>
      </c>
      <c r="AT19" s="705">
        <f>Лист1!AS51*(1+14%)</f>
        <v>1833.1200000000001</v>
      </c>
      <c r="AU19" s="705">
        <f>Лист1!AT51*(1+14%)</f>
        <v>1859.3400000000001</v>
      </c>
      <c r="AV19" s="706">
        <f>Лист1!AU51*(1+14%)</f>
        <v>1884.4200000000003</v>
      </c>
      <c r="AW19" s="705">
        <f>Лист1!AV51*(1+14%)</f>
        <v>1910.64</v>
      </c>
      <c r="AX19" s="705">
        <f>Лист1!AW51*(1+14%)</f>
        <v>1938.0000000000002</v>
      </c>
      <c r="AY19" s="705">
        <f>Лист1!AX51*(1+14%)</f>
        <v>1965.3600000000001</v>
      </c>
      <c r="AZ19" s="705">
        <f>Лист1!AY51*(1+14%)</f>
        <v>1989.3000000000002</v>
      </c>
      <c r="BA19" s="706">
        <f>Лист1!AZ51*(1+14%)</f>
        <v>2014.38</v>
      </c>
      <c r="BB19" s="705">
        <f>Лист1!BA51*(1+14%)</f>
        <v>2145.48</v>
      </c>
      <c r="BC19" s="705">
        <f>Лист1!BB51*(1+14%)</f>
        <v>2276.5800000000004</v>
      </c>
      <c r="BD19" s="705">
        <f>Лист1!BC51*(1+14%)</f>
        <v>2405.4</v>
      </c>
      <c r="BE19" s="705">
        <f>Лист1!BD51*(1+14%)</f>
        <v>2534.2200000000003</v>
      </c>
      <c r="BF19" s="706">
        <f>Лист1!BE51*(1+14%)</f>
        <v>2668.7400000000002</v>
      </c>
      <c r="BG19" s="705">
        <f>Лист1!BF51*(1+14%)</f>
        <v>2797.5600000000004</v>
      </c>
      <c r="BH19" s="705">
        <f>Лист1!BG51*(1+14%)</f>
        <v>2928.6600000000003</v>
      </c>
      <c r="BI19" s="705">
        <f>Лист1!BH51*(1+14%)</f>
        <v>3058.6200000000003</v>
      </c>
      <c r="BJ19" s="705">
        <f>Лист1!BI51*(1+14%)</f>
        <v>3190.86</v>
      </c>
      <c r="BK19" s="705">
        <f>Лист1!BJ51*(1+14%)</f>
        <v>3319.6800000000003</v>
      </c>
      <c r="BL19" s="335" t="s">
        <v>14</v>
      </c>
    </row>
    <row r="20" spans="1:64" ht="17.45" customHeight="1" thickBot="1">
      <c r="A20" s="17"/>
      <c r="B20" s="321" t="s">
        <v>15</v>
      </c>
      <c r="C20" s="705">
        <f>Лист1!B52*(1+14%)</f>
        <v>739.86000000000013</v>
      </c>
      <c r="D20" s="705">
        <f>Лист1!C52*(1+14%)</f>
        <v>768.36000000000013</v>
      </c>
      <c r="E20" s="705">
        <f>Лист1!D52*(1+14%)</f>
        <v>794.58</v>
      </c>
      <c r="F20" s="705">
        <f>Лист1!E52*(1+14%)</f>
        <v>823.08</v>
      </c>
      <c r="G20" s="705">
        <f>Лист1!F52*(1+14%)</f>
        <v>851.58</v>
      </c>
      <c r="H20" s="705">
        <f>Лист1!G52*(1+14%)</f>
        <v>876.66000000000008</v>
      </c>
      <c r="I20" s="705">
        <f>Лист1!H52*(1+14%)</f>
        <v>904.0200000000001</v>
      </c>
      <c r="J20" s="705">
        <f>Лист1!I52*(1+14%)</f>
        <v>930.24000000000012</v>
      </c>
      <c r="K20" s="705">
        <f>Лист1!J52*(1+14%)</f>
        <v>957.60000000000014</v>
      </c>
      <c r="L20" s="705">
        <f>Лист1!K52*(1+14%)</f>
        <v>983.82000000000016</v>
      </c>
      <c r="M20" s="705">
        <f>Лист1!L52*(1+14%)</f>
        <v>1011.1800000000001</v>
      </c>
      <c r="N20" s="705">
        <f>Лист1!M52*(1+14%)</f>
        <v>1037.4000000000001</v>
      </c>
      <c r="O20" s="705">
        <f>Лист1!N52*(1+14%)</f>
        <v>1064.7600000000002</v>
      </c>
      <c r="P20" s="705">
        <f>Лист1!O52*(1+14%)</f>
        <v>1088.7</v>
      </c>
      <c r="Q20" s="705">
        <f>Лист1!P52*(1+14%)</f>
        <v>1117.2</v>
      </c>
      <c r="R20" s="706">
        <f>Лист1!Q52*(1+14%)</f>
        <v>1143.42</v>
      </c>
      <c r="S20" s="705">
        <f>Лист1!R52*(1+14%)</f>
        <v>1169.6400000000001</v>
      </c>
      <c r="T20" s="705">
        <f>Лист1!S52*(1+14%)</f>
        <v>1194.72</v>
      </c>
      <c r="U20" s="705">
        <f>Лист1!T52*(1+14%)</f>
        <v>1225.5000000000002</v>
      </c>
      <c r="V20" s="705">
        <f>Лист1!U52*(1+14%)</f>
        <v>1250.5800000000002</v>
      </c>
      <c r="W20" s="706">
        <f>Лист1!V52*(1+14%)</f>
        <v>1277.94</v>
      </c>
      <c r="X20" s="705">
        <f>Лист1!W52*(1+14%)</f>
        <v>1305.3000000000002</v>
      </c>
      <c r="Y20" s="705">
        <f>Лист1!X52*(1+14%)</f>
        <v>1330.38</v>
      </c>
      <c r="Z20" s="705">
        <f>Лист1!Y52*(1+14%)</f>
        <v>1356.6000000000001</v>
      </c>
      <c r="AA20" s="705">
        <f>Лист1!Z52*(1+14%)</f>
        <v>1383.9600000000003</v>
      </c>
      <c r="AB20" s="706">
        <f>Лист1!AA52*(1+14%)</f>
        <v>1410.18</v>
      </c>
      <c r="AC20" s="705">
        <f>Лист1!AB52*(1+14%)</f>
        <v>1435.2600000000002</v>
      </c>
      <c r="AD20" s="705">
        <f>Лист1!AC52*(1+14%)</f>
        <v>1464.9</v>
      </c>
      <c r="AE20" s="705">
        <f>Лист1!AD52*(1+14%)</f>
        <v>1489.9800000000002</v>
      </c>
      <c r="AF20" s="705">
        <f>Лист1!AE52*(1+14%)</f>
        <v>1518.4800000000002</v>
      </c>
      <c r="AG20" s="706">
        <f>Лист1!AF52*(1+14%)</f>
        <v>1546.9800000000002</v>
      </c>
      <c r="AH20" s="705">
        <f>Лист1!AG52*(1+14%)</f>
        <v>1572.0600000000002</v>
      </c>
      <c r="AI20" s="705">
        <f>Лист1!AH52*(1+14%)</f>
        <v>1600.5600000000002</v>
      </c>
      <c r="AJ20" s="705">
        <f>Лист1!AI52*(1+14%)</f>
        <v>1626.7800000000002</v>
      </c>
      <c r="AK20" s="705">
        <f>Лист1!AJ52*(1+14%)</f>
        <v>1655.2800000000002</v>
      </c>
      <c r="AL20" s="706">
        <f>Лист1!AK52*(1+14%)</f>
        <v>1681.5000000000002</v>
      </c>
      <c r="AM20" s="705">
        <f>Лист1!AL52*(1+14%)</f>
        <v>1710.0000000000002</v>
      </c>
      <c r="AN20" s="705">
        <f>Лист1!AM52*(1+14%)</f>
        <v>1737.3600000000001</v>
      </c>
      <c r="AO20" s="705">
        <f>Лист1!AN52*(1+14%)</f>
        <v>1763.5800000000002</v>
      </c>
      <c r="AP20" s="705">
        <f>Лист1!AO52*(1+14%)</f>
        <v>1787.5200000000002</v>
      </c>
      <c r="AQ20" s="706">
        <f>Лист1!AP52*(1+14%)</f>
        <v>1813.7400000000002</v>
      </c>
      <c r="AR20" s="705">
        <f>Лист1!AQ52*(1+14%)</f>
        <v>1842.2400000000002</v>
      </c>
      <c r="AS20" s="705">
        <f>Лист1!AR52*(1+14%)</f>
        <v>1869.6000000000001</v>
      </c>
      <c r="AT20" s="705">
        <f>Лист1!AS52*(1+14%)</f>
        <v>1896.9600000000003</v>
      </c>
      <c r="AU20" s="705">
        <f>Лист1!AT52*(1+14%)</f>
        <v>1923.1800000000003</v>
      </c>
      <c r="AV20" s="706">
        <f>Лист1!AU52*(1+14%)</f>
        <v>1950.5400000000002</v>
      </c>
      <c r="AW20" s="705">
        <f>Лист1!AV52*(1+14%)</f>
        <v>1976.7600000000002</v>
      </c>
      <c r="AX20" s="705">
        <f>Лист1!AW52*(1+14%)</f>
        <v>2004.1200000000001</v>
      </c>
      <c r="AY20" s="705">
        <f>Лист1!AX52*(1+14%)</f>
        <v>2031.4800000000002</v>
      </c>
      <c r="AZ20" s="705">
        <f>Лист1!AY52*(1+14%)</f>
        <v>2058.84</v>
      </c>
      <c r="BA20" s="706">
        <f>Лист1!AZ52*(1+14%)</f>
        <v>2086.2000000000003</v>
      </c>
      <c r="BB20" s="705">
        <f>Лист1!BA52*(1+14%)</f>
        <v>2217.3000000000002</v>
      </c>
      <c r="BC20" s="705">
        <f>Лист1!BB52*(1+14%)</f>
        <v>2346.1200000000003</v>
      </c>
      <c r="BD20" s="705">
        <f>Лист1!BC52*(1+14%)</f>
        <v>2476.0800000000004</v>
      </c>
      <c r="BE20" s="705">
        <f>Лист1!BD52*(1+14%)</f>
        <v>2607.1800000000003</v>
      </c>
      <c r="BF20" s="706">
        <f>Лист1!BE52*(1+14%)</f>
        <v>2738.28</v>
      </c>
      <c r="BG20" s="705">
        <f>Лист1!BF52*(1+14%)</f>
        <v>2868.2400000000002</v>
      </c>
      <c r="BH20" s="705">
        <f>Лист1!BG52*(1+14%)</f>
        <v>2999.34</v>
      </c>
      <c r="BI20" s="705">
        <f>Лист1!BH52*(1+14%)</f>
        <v>3129.3</v>
      </c>
      <c r="BJ20" s="705">
        <f>Лист1!BI52*(1+14%)</f>
        <v>3260.4000000000005</v>
      </c>
      <c r="BK20" s="705">
        <f>Лист1!BJ52*(1+14%)</f>
        <v>3391.5000000000005</v>
      </c>
      <c r="BL20" s="335" t="s">
        <v>15</v>
      </c>
    </row>
    <row r="21" spans="1:64" s="17" customFormat="1" ht="17.45" customHeight="1" thickBot="1">
      <c r="B21" s="321" t="s">
        <v>16</v>
      </c>
      <c r="C21" s="705">
        <f>Лист1!B53*(1+14%)</f>
        <v>761.5200000000001</v>
      </c>
      <c r="D21" s="705">
        <f>Лист1!C53*(1+14%)</f>
        <v>790.0200000000001</v>
      </c>
      <c r="E21" s="705">
        <f>Лист1!D53*(1+14%)</f>
        <v>817.38000000000011</v>
      </c>
      <c r="F21" s="705">
        <f>Лист1!E53*(1+14%)</f>
        <v>844.74000000000012</v>
      </c>
      <c r="G21" s="705">
        <f>Лист1!F53*(1+14%)</f>
        <v>875.5200000000001</v>
      </c>
      <c r="H21" s="705">
        <f>Лист1!G53*(1+14%)</f>
        <v>904.0200000000001</v>
      </c>
      <c r="I21" s="705">
        <f>Лист1!H53*(1+14%)</f>
        <v>930.24000000000012</v>
      </c>
      <c r="J21" s="705">
        <f>Лист1!I53*(1+14%)</f>
        <v>957.60000000000014</v>
      </c>
      <c r="K21" s="705">
        <f>Лист1!J53*(1+14%)</f>
        <v>983.82000000000016</v>
      </c>
      <c r="L21" s="705">
        <f>Лист1!K53*(1+14%)</f>
        <v>1012.3200000000002</v>
      </c>
      <c r="M21" s="705">
        <f>Лист1!L53*(1+14%)</f>
        <v>1037.4000000000001</v>
      </c>
      <c r="N21" s="705">
        <f>Лист1!M53*(1+14%)</f>
        <v>1064.7600000000002</v>
      </c>
      <c r="O21" s="705">
        <f>Лист1!N53*(1+14%)</f>
        <v>1094.4000000000001</v>
      </c>
      <c r="P21" s="705">
        <f>Лист1!O53*(1+14%)</f>
        <v>1119.48</v>
      </c>
      <c r="Q21" s="705">
        <f>Лист1!P53*(1+14%)</f>
        <v>1149.1200000000001</v>
      </c>
      <c r="R21" s="706">
        <f>Лист1!Q53*(1+14%)</f>
        <v>1177.6200000000001</v>
      </c>
      <c r="S21" s="705">
        <f>Лист1!R53*(1+14%)</f>
        <v>1203.8400000000001</v>
      </c>
      <c r="T21" s="705">
        <f>Лист1!S53*(1+14%)</f>
        <v>1234.6200000000001</v>
      </c>
      <c r="U21" s="705">
        <f>Лист1!T53*(1+14%)</f>
        <v>1261.9800000000002</v>
      </c>
      <c r="V21" s="705">
        <f>Лист1!U53*(1+14%)</f>
        <v>1289.3400000000001</v>
      </c>
      <c r="W21" s="706">
        <f>Лист1!V53*(1+14%)</f>
        <v>1315.5600000000002</v>
      </c>
      <c r="X21" s="705">
        <f>Лист1!W53*(1+14%)</f>
        <v>1345.2</v>
      </c>
      <c r="Y21" s="705">
        <f>Лист1!X53*(1+14%)</f>
        <v>1373.7</v>
      </c>
      <c r="Z21" s="705">
        <f>Лист1!Y53*(1+14%)</f>
        <v>1399.92</v>
      </c>
      <c r="AA21" s="705">
        <f>Лист1!Z53*(1+14%)</f>
        <v>1427.2800000000002</v>
      </c>
      <c r="AB21" s="706">
        <f>Лист1!AA53*(1+14%)</f>
        <v>1454.64</v>
      </c>
      <c r="AC21" s="705">
        <f>Лист1!AB53*(1+14%)</f>
        <v>1480.8600000000001</v>
      </c>
      <c r="AD21" s="705">
        <f>Лист1!AC53*(1+14%)</f>
        <v>1510.5000000000002</v>
      </c>
      <c r="AE21" s="705">
        <f>Лист1!AD53*(1+14%)</f>
        <v>1536.7200000000003</v>
      </c>
      <c r="AF21" s="705">
        <f>Лист1!AE53*(1+14%)</f>
        <v>1564.0800000000002</v>
      </c>
      <c r="AG21" s="706">
        <f>Лист1!AF53*(1+14%)</f>
        <v>1593.7200000000003</v>
      </c>
      <c r="AH21" s="705">
        <f>Лист1!AG53*(1+14%)</f>
        <v>1624.5000000000002</v>
      </c>
      <c r="AI21" s="705">
        <f>Лист1!AH53*(1+14%)</f>
        <v>1650.7200000000003</v>
      </c>
      <c r="AJ21" s="705">
        <f>Лист1!AI53*(1+14%)</f>
        <v>1679.2200000000003</v>
      </c>
      <c r="AK21" s="705">
        <f>Лист1!AJ53*(1+14%)</f>
        <v>1708.8600000000001</v>
      </c>
      <c r="AL21" s="706">
        <f>Лист1!AK53*(1+14%)</f>
        <v>1737.3600000000001</v>
      </c>
      <c r="AM21" s="705">
        <f>Лист1!AL53*(1+14%)</f>
        <v>1763.5800000000002</v>
      </c>
      <c r="AN21" s="705">
        <f>Лист1!AM53*(1+14%)</f>
        <v>1792.0800000000002</v>
      </c>
      <c r="AO21" s="705">
        <f>Лист1!AN53*(1+14%)</f>
        <v>1821.7200000000003</v>
      </c>
      <c r="AP21" s="705">
        <f>Лист1!AO53*(1+14%)</f>
        <v>1849.0800000000002</v>
      </c>
      <c r="AQ21" s="706">
        <f>Лист1!AP53*(1+14%)</f>
        <v>1877.5800000000002</v>
      </c>
      <c r="AR21" s="705">
        <f>Лист1!AQ53*(1+14%)</f>
        <v>1904.9400000000003</v>
      </c>
      <c r="AS21" s="705">
        <f>Лист1!AR53*(1+14%)</f>
        <v>1933.4400000000003</v>
      </c>
      <c r="AT21" s="705">
        <f>Лист1!AS53*(1+14%)</f>
        <v>1965.3600000000001</v>
      </c>
      <c r="AU21" s="705">
        <f>Лист1!AT53*(1+14%)</f>
        <v>1990.4400000000003</v>
      </c>
      <c r="AV21" s="706">
        <f>Лист1!AU53*(1+14%)</f>
        <v>2018.9400000000003</v>
      </c>
      <c r="AW21" s="705">
        <f>Лист1!AV53*(1+14%)</f>
        <v>2045.1600000000003</v>
      </c>
      <c r="AX21" s="705">
        <f>Лист1!AW53*(1+14%)</f>
        <v>2074.8000000000002</v>
      </c>
      <c r="AY21" s="705">
        <f>Лист1!AX53*(1+14%)</f>
        <v>2102.1600000000003</v>
      </c>
      <c r="AZ21" s="705">
        <f>Лист1!AY53*(1+14%)</f>
        <v>2130.6600000000003</v>
      </c>
      <c r="BA21" s="706">
        <f>Лист1!AZ53*(1+14%)</f>
        <v>2159.1600000000003</v>
      </c>
      <c r="BB21" s="705">
        <f>Лист1!BA53*(1+14%)</f>
        <v>2289.1200000000003</v>
      </c>
      <c r="BC21" s="705">
        <f>Лист1!BB53*(1+14%)</f>
        <v>2422.5000000000005</v>
      </c>
      <c r="BD21" s="705">
        <f>Лист1!BC53*(1+14%)</f>
        <v>2551.3200000000002</v>
      </c>
      <c r="BE21" s="705">
        <f>Лист1!BD53*(1+14%)</f>
        <v>2680.1400000000003</v>
      </c>
      <c r="BF21" s="706">
        <f>Лист1!BE53*(1+14%)</f>
        <v>2810.1000000000004</v>
      </c>
      <c r="BG21" s="705">
        <f>Лист1!BF53*(1+14%)</f>
        <v>2942.34</v>
      </c>
      <c r="BH21" s="705">
        <f>Лист1!BG53*(1+14%)</f>
        <v>3072.3</v>
      </c>
      <c r="BI21" s="705">
        <f>Лист1!BH53*(1+14%)</f>
        <v>3202.26</v>
      </c>
      <c r="BJ21" s="705">
        <f>Лист1!BI53*(1+14%)</f>
        <v>3334.5000000000005</v>
      </c>
      <c r="BK21" s="705">
        <f>Лист1!BJ53*(1+14%)</f>
        <v>3464.4600000000005</v>
      </c>
      <c r="BL21" s="335" t="s">
        <v>16</v>
      </c>
    </row>
    <row r="22" spans="1:64" ht="17.45" customHeight="1" thickBot="1">
      <c r="A22" s="16"/>
      <c r="B22" s="321" t="s">
        <v>17</v>
      </c>
      <c r="C22" s="706">
        <f>Лист1!B54*(1+14%)</f>
        <v>779.7600000000001</v>
      </c>
      <c r="D22" s="706">
        <f>Лист1!C54*(1+14%)</f>
        <v>807.12000000000012</v>
      </c>
      <c r="E22" s="706">
        <f>Лист1!D54*(1+14%)</f>
        <v>835.62000000000012</v>
      </c>
      <c r="F22" s="706">
        <f>Лист1!E54*(1+14%)</f>
        <v>868.68000000000006</v>
      </c>
      <c r="G22" s="706">
        <f>Лист1!F54*(1+14%)</f>
        <v>898.32</v>
      </c>
      <c r="H22" s="706">
        <f>Лист1!G54*(1+14%)</f>
        <v>927.96000000000015</v>
      </c>
      <c r="I22" s="706">
        <f>Лист1!H54*(1+14%)</f>
        <v>957.60000000000014</v>
      </c>
      <c r="J22" s="706">
        <f>Лист1!I54*(1+14%)</f>
        <v>983.82000000000016</v>
      </c>
      <c r="K22" s="706">
        <f>Лист1!J54*(1+14%)</f>
        <v>1012.3200000000002</v>
      </c>
      <c r="L22" s="706">
        <f>Лист1!K54*(1+14%)</f>
        <v>1038.5400000000002</v>
      </c>
      <c r="M22" s="706">
        <f>Лист1!L54*(1+14%)</f>
        <v>1067.0400000000002</v>
      </c>
      <c r="N22" s="706">
        <f>Лист1!M54*(1+14%)</f>
        <v>1096.68</v>
      </c>
      <c r="O22" s="706">
        <f>Лист1!N54*(1+14%)</f>
        <v>1125.18</v>
      </c>
      <c r="P22" s="706">
        <f>Лист1!O54*(1+14%)</f>
        <v>1155.96</v>
      </c>
      <c r="Q22" s="706">
        <f>Лист1!P54*(1+14%)</f>
        <v>1184.46</v>
      </c>
      <c r="R22" s="706">
        <f>Лист1!Q54*(1+14%)</f>
        <v>1215.2400000000002</v>
      </c>
      <c r="S22" s="705">
        <f>Лист1!R54*(1+14%)</f>
        <v>1240.3200000000002</v>
      </c>
      <c r="T22" s="705">
        <f>Лист1!S54*(1+14%)</f>
        <v>1268.8200000000002</v>
      </c>
      <c r="U22" s="705">
        <f>Лист1!T54*(1+14%)</f>
        <v>1296.18</v>
      </c>
      <c r="V22" s="705">
        <f>Лист1!U54*(1+14%)</f>
        <v>1324.68</v>
      </c>
      <c r="W22" s="706">
        <f>Лист1!V54*(1+14%)</f>
        <v>1354.3200000000002</v>
      </c>
      <c r="X22" s="705">
        <f>Лист1!W54*(1+14%)</f>
        <v>1382.8200000000002</v>
      </c>
      <c r="Y22" s="705">
        <f>Лист1!X54*(1+14%)</f>
        <v>1411.3200000000002</v>
      </c>
      <c r="Z22" s="705">
        <f>Лист1!Y54*(1+14%)</f>
        <v>1442.1000000000001</v>
      </c>
      <c r="AA22" s="705">
        <f>Лист1!Z54*(1+14%)</f>
        <v>1469.4600000000003</v>
      </c>
      <c r="AB22" s="706">
        <f>Лист1!AA54*(1+14%)</f>
        <v>1497.9600000000003</v>
      </c>
      <c r="AC22" s="705">
        <f>Лист1!AB54*(1+14%)</f>
        <v>1527.6000000000001</v>
      </c>
      <c r="AD22" s="705">
        <f>Лист1!AC54*(1+14%)</f>
        <v>1554.9600000000003</v>
      </c>
      <c r="AE22" s="705">
        <f>Лист1!AD54*(1+14%)</f>
        <v>1582.3200000000002</v>
      </c>
      <c r="AF22" s="705">
        <f>Лист1!AE54*(1+14%)</f>
        <v>1610.8200000000002</v>
      </c>
      <c r="AG22" s="706">
        <f>Лист1!AF54*(1+14%)</f>
        <v>1639.3200000000002</v>
      </c>
      <c r="AH22" s="705">
        <f>Лист1!AG54*(1+14%)</f>
        <v>1667.8200000000002</v>
      </c>
      <c r="AI22" s="705">
        <f>Лист1!AH54*(1+14%)</f>
        <v>1696.3200000000002</v>
      </c>
      <c r="AJ22" s="705">
        <f>Лист1!AI54*(1+14%)</f>
        <v>1723.6800000000003</v>
      </c>
      <c r="AK22" s="705">
        <f>Лист1!AJ54*(1+14%)</f>
        <v>1754.4600000000003</v>
      </c>
      <c r="AL22" s="706">
        <f>Лист1!AK54*(1+14%)</f>
        <v>1782.9600000000003</v>
      </c>
      <c r="AM22" s="705">
        <f>Лист1!AL54*(1+14%)</f>
        <v>1811.4600000000003</v>
      </c>
      <c r="AN22" s="705">
        <f>Лист1!AM54*(1+14%)</f>
        <v>1839.9600000000003</v>
      </c>
      <c r="AO22" s="705">
        <f>Лист1!AN54*(1+14%)</f>
        <v>1867.3200000000002</v>
      </c>
      <c r="AP22" s="705">
        <f>Лист1!AO54*(1+14%)</f>
        <v>1895.8200000000002</v>
      </c>
      <c r="AQ22" s="706">
        <f>Лист1!AP54*(1+14%)</f>
        <v>1923.1800000000003</v>
      </c>
      <c r="AR22" s="705">
        <f>Лист1!AQ54*(1+14%)</f>
        <v>1951.6800000000003</v>
      </c>
      <c r="AS22" s="705">
        <f>Лист1!AR54*(1+14%)</f>
        <v>1980.1800000000003</v>
      </c>
      <c r="AT22" s="705">
        <f>Лист1!AS54*(1+14%)</f>
        <v>2008.6800000000003</v>
      </c>
      <c r="AU22" s="705">
        <f>Лист1!AT54*(1+14%)</f>
        <v>2037.1800000000003</v>
      </c>
      <c r="AV22" s="706">
        <f>Лист1!AU54*(1+14%)</f>
        <v>2067.96</v>
      </c>
      <c r="AW22" s="705">
        <f>Лист1!AV54*(1+14%)</f>
        <v>2096.46</v>
      </c>
      <c r="AX22" s="705">
        <f>Лист1!AW54*(1+14%)</f>
        <v>2124.96</v>
      </c>
      <c r="AY22" s="705">
        <f>Лист1!AX54*(1+14%)</f>
        <v>2152.3200000000002</v>
      </c>
      <c r="AZ22" s="705">
        <f>Лист1!AY54*(1+14%)</f>
        <v>2181.96</v>
      </c>
      <c r="BA22" s="706">
        <f>Лист1!AZ54*(1+14%)</f>
        <v>2208.1800000000003</v>
      </c>
      <c r="BB22" s="705">
        <f>Лист1!BA54*(1+14%)</f>
        <v>2338.1400000000003</v>
      </c>
      <c r="BC22" s="705">
        <f>Лист1!BB54*(1+14%)</f>
        <v>2469.2400000000002</v>
      </c>
      <c r="BD22" s="705">
        <f>Лист1!BC54*(1+14%)</f>
        <v>2598.0600000000004</v>
      </c>
      <c r="BE22" s="705">
        <f>Лист1!BD54*(1+14%)</f>
        <v>2729.1600000000003</v>
      </c>
      <c r="BF22" s="706">
        <f>Лист1!BE54*(1+14%)</f>
        <v>2859.1200000000003</v>
      </c>
      <c r="BG22" s="705">
        <f>Лист1!BF54*(1+14%)</f>
        <v>2989.0800000000004</v>
      </c>
      <c r="BH22" s="705">
        <f>Лист1!BG54*(1+14%)</f>
        <v>3120.1800000000003</v>
      </c>
      <c r="BI22" s="705">
        <f>Лист1!BH54*(1+14%)</f>
        <v>3251.28</v>
      </c>
      <c r="BJ22" s="705">
        <f>Лист1!BI54*(1+14%)</f>
        <v>3381.2400000000002</v>
      </c>
      <c r="BK22" s="705">
        <f>Лист1!BJ54*(1+14%)</f>
        <v>3513.4800000000005</v>
      </c>
      <c r="BL22" s="335" t="s">
        <v>17</v>
      </c>
    </row>
    <row r="23" spans="1:64" s="17" customFormat="1" ht="17.45" customHeight="1" thickBot="1">
      <c r="A23" s="15"/>
      <c r="B23" s="321" t="s">
        <v>18</v>
      </c>
      <c r="C23" s="705">
        <f>Лист1!B55*(1+14%)</f>
        <v>804.84</v>
      </c>
      <c r="D23" s="705">
        <f>Лист1!C55*(1+14%)</f>
        <v>832.2</v>
      </c>
      <c r="E23" s="705">
        <f>Лист1!D55*(1+14%)</f>
        <v>861.84000000000015</v>
      </c>
      <c r="F23" s="705">
        <f>Лист1!E55*(1+14%)</f>
        <v>891.48000000000013</v>
      </c>
      <c r="G23" s="705">
        <f>Лист1!F55*(1+14%)</f>
        <v>922.2600000000001</v>
      </c>
      <c r="H23" s="705">
        <f>Лист1!G55*(1+14%)</f>
        <v>951.90000000000009</v>
      </c>
      <c r="I23" s="705">
        <f>Лист1!H55*(1+14%)</f>
        <v>981.54000000000008</v>
      </c>
      <c r="J23" s="705">
        <f>Лист1!I55*(1+14%)</f>
        <v>1011.1800000000001</v>
      </c>
      <c r="K23" s="705">
        <f>Лист1!J55*(1+14%)</f>
        <v>1037.4000000000001</v>
      </c>
      <c r="L23" s="705">
        <f>Лист1!K55*(1+14%)</f>
        <v>1067.0400000000002</v>
      </c>
      <c r="M23" s="705">
        <f>Лист1!L55*(1+14%)</f>
        <v>1097.8200000000002</v>
      </c>
      <c r="N23" s="705">
        <f>Лист1!M55*(1+14%)</f>
        <v>1133.1600000000001</v>
      </c>
      <c r="O23" s="705">
        <f>Лист1!N55*(1+14%)</f>
        <v>1159.3800000000001</v>
      </c>
      <c r="P23" s="705">
        <f>Лист1!O55*(1+14%)</f>
        <v>1187.8800000000001</v>
      </c>
      <c r="Q23" s="705">
        <f>Лист1!P55*(1+14%)</f>
        <v>1217.5200000000002</v>
      </c>
      <c r="R23" s="705">
        <f>Лист1!Q55*(1+14%)</f>
        <v>1247.1600000000001</v>
      </c>
      <c r="S23" s="705">
        <f>Лист1!R55*(1+14%)</f>
        <v>1276.8000000000002</v>
      </c>
      <c r="T23" s="705">
        <f>Лист1!S55*(1+14%)</f>
        <v>1305.3000000000002</v>
      </c>
      <c r="U23" s="705">
        <f>Лист1!T55*(1+14%)</f>
        <v>1336.0800000000002</v>
      </c>
      <c r="V23" s="705">
        <f>Лист1!U55*(1+14%)</f>
        <v>1366.8600000000001</v>
      </c>
      <c r="W23" s="706">
        <f>Лист1!V55*(1+14%)</f>
        <v>1394.2200000000003</v>
      </c>
      <c r="X23" s="705">
        <f>Лист1!W55*(1+14%)</f>
        <v>1423.8600000000001</v>
      </c>
      <c r="Y23" s="705">
        <f>Лист1!X55*(1+14%)</f>
        <v>1451.2200000000003</v>
      </c>
      <c r="Z23" s="705">
        <f>Лист1!Y55*(1+14%)</f>
        <v>1480.8600000000001</v>
      </c>
      <c r="AA23" s="705">
        <f>Лист1!Z55*(1+14%)</f>
        <v>1510.5000000000002</v>
      </c>
      <c r="AB23" s="706">
        <f>Лист1!AA55*(1+14%)</f>
        <v>1541.2800000000002</v>
      </c>
      <c r="AC23" s="705">
        <f>Лист1!AB55*(1+14%)</f>
        <v>1570.92</v>
      </c>
      <c r="AD23" s="705">
        <f>Лист1!AC55*(1+14%)</f>
        <v>1601.7000000000003</v>
      </c>
      <c r="AE23" s="705">
        <f>Лист1!AD55*(1+14%)</f>
        <v>1631.3400000000001</v>
      </c>
      <c r="AF23" s="705">
        <f>Лист1!AE55*(1+14%)</f>
        <v>1658.7000000000003</v>
      </c>
      <c r="AG23" s="706">
        <f>Лист1!AF55*(1+14%)</f>
        <v>1687.2000000000003</v>
      </c>
      <c r="AH23" s="705">
        <f>Лист1!AG55*(1+14%)</f>
        <v>1716.8400000000001</v>
      </c>
      <c r="AI23" s="705">
        <f>Лист1!AH55*(1+14%)</f>
        <v>1746.4800000000002</v>
      </c>
      <c r="AJ23" s="705">
        <f>Лист1!AI55*(1+14%)</f>
        <v>1777.2600000000002</v>
      </c>
      <c r="AK23" s="705">
        <f>Лист1!AJ55*(1+14%)</f>
        <v>1806.9</v>
      </c>
      <c r="AL23" s="706">
        <f>Лист1!AK55*(1+14%)</f>
        <v>1837.6800000000003</v>
      </c>
      <c r="AM23" s="705">
        <f>Лист1!AL55*(1+14%)</f>
        <v>1866.1800000000003</v>
      </c>
      <c r="AN23" s="705">
        <f>Лист1!AM55*(1+14%)</f>
        <v>1895.8200000000002</v>
      </c>
      <c r="AO23" s="705">
        <f>Лист1!AN55*(1+14%)</f>
        <v>1925.4600000000003</v>
      </c>
      <c r="AP23" s="705">
        <f>Лист1!AO55*(1+14%)</f>
        <v>1956.2400000000002</v>
      </c>
      <c r="AQ23" s="706">
        <f>Лист1!AP55*(1+14%)</f>
        <v>1983.6000000000001</v>
      </c>
      <c r="AR23" s="705">
        <f>Лист1!AQ55*(1+14%)</f>
        <v>2015.5200000000002</v>
      </c>
      <c r="AS23" s="705">
        <f>Лист1!AR55*(1+14%)</f>
        <v>2045.1600000000003</v>
      </c>
      <c r="AT23" s="705">
        <f>Лист1!AS55*(1+14%)</f>
        <v>2073.6600000000003</v>
      </c>
      <c r="AU23" s="705">
        <f>Лист1!AT55*(1+14%)</f>
        <v>2102.1600000000003</v>
      </c>
      <c r="AV23" s="706">
        <f>Лист1!AU55*(1+14%)</f>
        <v>2132.94</v>
      </c>
      <c r="AW23" s="705">
        <f>Лист1!AV55*(1+14%)</f>
        <v>2161.44</v>
      </c>
      <c r="AX23" s="705">
        <f>Лист1!AW55*(1+14%)</f>
        <v>2193.36</v>
      </c>
      <c r="AY23" s="705">
        <f>Лист1!AX55*(1+14%)</f>
        <v>2221.86</v>
      </c>
      <c r="AZ23" s="705">
        <f>Лист1!AY55*(1+14%)</f>
        <v>2253.7800000000002</v>
      </c>
      <c r="BA23" s="706">
        <f>Лист1!AZ55*(1+14%)</f>
        <v>2282.2800000000002</v>
      </c>
      <c r="BB23" s="705">
        <f>Лист1!BA55*(1+14%)</f>
        <v>2411.1000000000004</v>
      </c>
      <c r="BC23" s="705">
        <f>Лист1!BB55*(1+14%)</f>
        <v>2544.4800000000005</v>
      </c>
      <c r="BD23" s="705">
        <f>Лист1!BC55*(1+14%)</f>
        <v>2673.3</v>
      </c>
      <c r="BE23" s="705">
        <f>Лист1!BD55*(1+14%)</f>
        <v>2805.5400000000004</v>
      </c>
      <c r="BF23" s="706">
        <f>Лист1!BE55*(1+14%)</f>
        <v>2935.5000000000005</v>
      </c>
      <c r="BG23" s="705">
        <f>Лист1!BF55*(1+14%)</f>
        <v>3066.6000000000004</v>
      </c>
      <c r="BH23" s="705">
        <f>Лист1!BG55*(1+14%)</f>
        <v>3195.4200000000005</v>
      </c>
      <c r="BI23" s="705">
        <f>Лист1!BH55*(1+14%)</f>
        <v>3324.2400000000002</v>
      </c>
      <c r="BJ23" s="705">
        <f>Лист1!BI55*(1+14%)</f>
        <v>3456.4800000000005</v>
      </c>
      <c r="BK23" s="705">
        <f>Лист1!BJ55*(1+14%)</f>
        <v>3586.4400000000005</v>
      </c>
      <c r="BL23" s="335" t="s">
        <v>18</v>
      </c>
    </row>
    <row r="24" spans="1:64" ht="17.45" customHeight="1" thickBot="1">
      <c r="A24" s="16"/>
      <c r="B24" s="321" t="s">
        <v>19</v>
      </c>
      <c r="C24" s="705">
        <f>Лист1!B56*(1+14%)</f>
        <v>821.94</v>
      </c>
      <c r="D24" s="705">
        <f>Лист1!C56*(1+14%)</f>
        <v>853.86000000000013</v>
      </c>
      <c r="E24" s="705">
        <f>Лист1!D56*(1+14%)</f>
        <v>884.6400000000001</v>
      </c>
      <c r="F24" s="705">
        <f>Лист1!E56*(1+14%)</f>
        <v>915.42000000000007</v>
      </c>
      <c r="G24" s="705">
        <f>Лист1!F56*(1+14%)</f>
        <v>946.20000000000016</v>
      </c>
      <c r="H24" s="705">
        <f>Лист1!G56*(1+14%)</f>
        <v>976.98000000000013</v>
      </c>
      <c r="I24" s="705">
        <f>Лист1!H56*(1+14%)</f>
        <v>1008.9000000000001</v>
      </c>
      <c r="J24" s="705">
        <f>Лист1!I56*(1+14%)</f>
        <v>1037.4000000000001</v>
      </c>
      <c r="K24" s="705">
        <f>Лист1!J56*(1+14%)</f>
        <v>1065.9000000000001</v>
      </c>
      <c r="L24" s="705">
        <f>Лист1!K56*(1+14%)</f>
        <v>1096.68</v>
      </c>
      <c r="M24" s="705">
        <f>Лист1!L56*(1+14%)</f>
        <v>1133.1600000000001</v>
      </c>
      <c r="N24" s="705">
        <f>Лист1!M56*(1+14%)</f>
        <v>1159.3800000000001</v>
      </c>
      <c r="O24" s="705">
        <f>Лист1!N56*(1+14%)</f>
        <v>1189.0200000000002</v>
      </c>
      <c r="P24" s="705">
        <f>Лист1!O56*(1+14%)</f>
        <v>1219.8000000000002</v>
      </c>
      <c r="Q24" s="705">
        <f>Лист1!P56*(1+14%)</f>
        <v>1250.5800000000002</v>
      </c>
      <c r="R24" s="705">
        <f>Лист1!Q56*(1+14%)</f>
        <v>1280.22</v>
      </c>
      <c r="S24" s="705">
        <f>Лист1!R56*(1+14%)</f>
        <v>1309.8600000000001</v>
      </c>
      <c r="T24" s="705">
        <f>Лист1!S56*(1+14%)</f>
        <v>1340.64</v>
      </c>
      <c r="U24" s="705">
        <f>Лист1!T56*(1+14%)</f>
        <v>1373.7</v>
      </c>
      <c r="V24" s="705">
        <f>Лист1!U56*(1+14%)</f>
        <v>1399.92</v>
      </c>
      <c r="W24" s="706">
        <f>Лист1!V56*(1+14%)</f>
        <v>1432.9800000000002</v>
      </c>
      <c r="X24" s="705">
        <f>Лист1!W56*(1+14%)</f>
        <v>1462.6200000000001</v>
      </c>
      <c r="Y24" s="705">
        <f>Лист1!X56*(1+14%)</f>
        <v>1494.5400000000002</v>
      </c>
      <c r="Z24" s="705">
        <f>Лист1!Y56*(1+14%)</f>
        <v>1524.18</v>
      </c>
      <c r="AA24" s="705">
        <f>Лист1!Z56*(1+14%)</f>
        <v>1554.9600000000003</v>
      </c>
      <c r="AB24" s="706">
        <f>Лист1!AA56*(1+14%)</f>
        <v>1582.3200000000002</v>
      </c>
      <c r="AC24" s="705">
        <f>Лист1!AB56*(1+14%)</f>
        <v>1613.1000000000001</v>
      </c>
      <c r="AD24" s="705">
        <f>Лист1!AC56*(1+14%)</f>
        <v>1642.7400000000002</v>
      </c>
      <c r="AE24" s="705">
        <f>Лист1!AD56*(1+14%)</f>
        <v>1675.8000000000002</v>
      </c>
      <c r="AF24" s="705">
        <f>Лист1!AE56*(1+14%)</f>
        <v>1708.8600000000001</v>
      </c>
      <c r="AG24" s="706">
        <f>Лист1!AF56*(1+14%)</f>
        <v>1737.3600000000001</v>
      </c>
      <c r="AH24" s="705">
        <f>Лист1!AG56*(1+14%)</f>
        <v>1764.7200000000003</v>
      </c>
      <c r="AI24" s="705">
        <f>Лист1!AH56*(1+14%)</f>
        <v>1794.3600000000001</v>
      </c>
      <c r="AJ24" s="705">
        <f>Лист1!AI56*(1+14%)</f>
        <v>1826.2800000000002</v>
      </c>
      <c r="AK24" s="705">
        <f>Лист1!AJ56*(1+14%)</f>
        <v>1854.7800000000002</v>
      </c>
      <c r="AL24" s="706">
        <f>Лист1!AK56*(1+14%)</f>
        <v>1884.4200000000003</v>
      </c>
      <c r="AM24" s="705">
        <f>Лист1!AL56*(1+14%)</f>
        <v>1914.0600000000002</v>
      </c>
      <c r="AN24" s="705">
        <f>Лист1!AM56*(1+14%)</f>
        <v>1944.8400000000001</v>
      </c>
      <c r="AO24" s="705">
        <f>Лист1!AN56*(1+14%)</f>
        <v>1974.4800000000002</v>
      </c>
      <c r="AP24" s="705">
        <f>Лист1!AO56*(1+14%)</f>
        <v>2002.9800000000002</v>
      </c>
      <c r="AQ24" s="706">
        <f>Лист1!AP56*(1+14%)</f>
        <v>2031.4800000000002</v>
      </c>
      <c r="AR24" s="705">
        <f>Лист1!AQ56*(1+14%)</f>
        <v>2063.4</v>
      </c>
      <c r="AS24" s="705">
        <f>Лист1!AR56*(1+14%)</f>
        <v>2095.3200000000002</v>
      </c>
      <c r="AT24" s="705">
        <f>Лист1!AS56*(1+14%)</f>
        <v>2123.8200000000002</v>
      </c>
      <c r="AU24" s="705">
        <f>Лист1!AT56*(1+14%)</f>
        <v>2152.3200000000002</v>
      </c>
      <c r="AV24" s="706">
        <f>Лист1!AU56*(1+14%)</f>
        <v>2181.96</v>
      </c>
      <c r="AW24" s="705">
        <f>Лист1!AV56*(1+14%)</f>
        <v>2211.6000000000004</v>
      </c>
      <c r="AX24" s="705">
        <f>Лист1!AW56*(1+14%)</f>
        <v>2240.1000000000004</v>
      </c>
      <c r="AY24" s="705">
        <f>Лист1!AX56*(1+14%)</f>
        <v>2269.7400000000002</v>
      </c>
      <c r="AZ24" s="705">
        <f>Лист1!AY56*(1+14%)</f>
        <v>2301.6600000000003</v>
      </c>
      <c r="BA24" s="706">
        <f>Лист1!AZ56*(1+14%)</f>
        <v>2329.0200000000004</v>
      </c>
      <c r="BB24" s="705">
        <f>Лист1!BA56*(1+14%)</f>
        <v>2460.1200000000003</v>
      </c>
      <c r="BC24" s="705">
        <f>Лист1!BB56*(1+14%)</f>
        <v>2590.0800000000004</v>
      </c>
      <c r="BD24" s="705">
        <f>Лист1!BC56*(1+14%)</f>
        <v>2721.1800000000003</v>
      </c>
      <c r="BE24" s="705">
        <f>Лист1!BD56*(1+14%)</f>
        <v>2852.28</v>
      </c>
      <c r="BF24" s="706">
        <f>Лист1!BE56*(1+14%)</f>
        <v>2981.1000000000004</v>
      </c>
      <c r="BG24" s="705">
        <f>Лист1!BF56*(1+14%)</f>
        <v>3111.0600000000004</v>
      </c>
      <c r="BH24" s="705">
        <f>Лист1!BG56*(1+14%)</f>
        <v>3243.3</v>
      </c>
      <c r="BI24" s="705">
        <f>Лист1!BH56*(1+14%)</f>
        <v>3372.1200000000003</v>
      </c>
      <c r="BJ24" s="705">
        <f>Лист1!BI56*(1+14%)</f>
        <v>3502.0800000000004</v>
      </c>
      <c r="BK24" s="705">
        <f>Лист1!BJ56*(1+14%)</f>
        <v>3634.3200000000006</v>
      </c>
      <c r="BL24" s="335" t="s">
        <v>19</v>
      </c>
    </row>
    <row r="25" spans="1:64" s="17" customFormat="1" ht="17.45" customHeight="1" thickBot="1">
      <c r="A25" s="15"/>
      <c r="B25" s="321" t="s">
        <v>20</v>
      </c>
      <c r="C25" s="705">
        <f>Лист1!B57*(1+14%)</f>
        <v>837.90000000000009</v>
      </c>
      <c r="D25" s="705">
        <f>Лист1!C57*(1+14%)</f>
        <v>872.10000000000014</v>
      </c>
      <c r="E25" s="705">
        <f>Лист1!D57*(1+14%)</f>
        <v>904.0200000000001</v>
      </c>
      <c r="F25" s="705">
        <f>Лист1!E57*(1+14%)</f>
        <v>935.94</v>
      </c>
      <c r="G25" s="705">
        <f>Лист1!F57*(1+14%)</f>
        <v>967.86000000000013</v>
      </c>
      <c r="H25" s="705">
        <f>Лист1!G57*(1+14%)</f>
        <v>1003.2000000000002</v>
      </c>
      <c r="I25" s="705">
        <f>Лист1!H57*(1+14%)</f>
        <v>1035.1200000000001</v>
      </c>
      <c r="J25" s="705">
        <f>Лист1!I57*(1+14%)</f>
        <v>1064.7600000000002</v>
      </c>
      <c r="K25" s="705">
        <f>Лист1!J57*(1+14%)</f>
        <v>1094.4000000000001</v>
      </c>
      <c r="L25" s="705">
        <f>Лист1!K57*(1+14%)</f>
        <v>1125.18</v>
      </c>
      <c r="M25" s="705">
        <f>Лист1!L57*(1+14%)</f>
        <v>1159.3800000000001</v>
      </c>
      <c r="N25" s="705">
        <f>Лист1!M57*(1+14%)</f>
        <v>1189.0200000000002</v>
      </c>
      <c r="O25" s="705">
        <f>Лист1!N57*(1+14%)</f>
        <v>1219.8000000000002</v>
      </c>
      <c r="P25" s="705">
        <f>Лист1!O57*(1+14%)</f>
        <v>1252.8600000000001</v>
      </c>
      <c r="Q25" s="705">
        <f>Лист1!P57*(1+14%)</f>
        <v>1283.6400000000001</v>
      </c>
      <c r="R25" s="705">
        <f>Лист1!Q57*(1+14%)</f>
        <v>1314.42</v>
      </c>
      <c r="S25" s="705">
        <f>Лист1!R57*(1+14%)</f>
        <v>1346.3400000000001</v>
      </c>
      <c r="T25" s="705">
        <f>Лист1!S57*(1+14%)</f>
        <v>1377.1200000000001</v>
      </c>
      <c r="U25" s="705">
        <f>Лист1!T57*(1+14%)</f>
        <v>1406.7600000000002</v>
      </c>
      <c r="V25" s="705">
        <f>Лист1!U57*(1+14%)</f>
        <v>1442.1000000000001</v>
      </c>
      <c r="W25" s="706">
        <f>Лист1!V57*(1+14%)</f>
        <v>1474.0200000000002</v>
      </c>
      <c r="X25" s="705">
        <f>Лист1!W57*(1+14%)</f>
        <v>1503.66</v>
      </c>
      <c r="Y25" s="705">
        <f>Лист1!X57*(1+14%)</f>
        <v>1532.16</v>
      </c>
      <c r="Z25" s="705">
        <f>Лист1!Y57*(1+14%)</f>
        <v>1565.2200000000003</v>
      </c>
      <c r="AA25" s="705">
        <f>Лист1!Z57*(1+14%)</f>
        <v>1598.2800000000002</v>
      </c>
      <c r="AB25" s="706">
        <f>Лист1!AA57*(1+14%)</f>
        <v>1627.92</v>
      </c>
      <c r="AC25" s="705">
        <f>Лист1!AB57*(1+14%)</f>
        <v>1658.7000000000003</v>
      </c>
      <c r="AD25" s="705">
        <f>Лист1!AC57*(1+14%)</f>
        <v>1688.3400000000001</v>
      </c>
      <c r="AE25" s="705">
        <f>Лист1!AD57*(1+14%)</f>
        <v>1721.4</v>
      </c>
      <c r="AF25" s="705">
        <f>Лист1!AE57*(1+14%)</f>
        <v>1752.1800000000003</v>
      </c>
      <c r="AG25" s="706">
        <f>Лист1!AF57*(1+14%)</f>
        <v>1784.1000000000001</v>
      </c>
      <c r="AH25" s="705">
        <f>Лист1!AG57*(1+14%)</f>
        <v>1812.6000000000001</v>
      </c>
      <c r="AI25" s="705">
        <f>Лист1!AH57*(1+14%)</f>
        <v>1845.6600000000003</v>
      </c>
      <c r="AJ25" s="705">
        <f>Лист1!AI57*(1+14%)</f>
        <v>1877.5800000000002</v>
      </c>
      <c r="AK25" s="705">
        <f>Лист1!AJ57*(1+14%)</f>
        <v>1908.3600000000001</v>
      </c>
      <c r="AL25" s="706">
        <f>Лист1!AK57*(1+14%)</f>
        <v>1939.14</v>
      </c>
      <c r="AM25" s="705">
        <f>Лист1!AL57*(1+14%)</f>
        <v>1972.2000000000003</v>
      </c>
      <c r="AN25" s="705">
        <f>Лист1!AM57*(1+14%)</f>
        <v>2001.8400000000001</v>
      </c>
      <c r="AO25" s="705">
        <f>Лист1!AN57*(1+14%)</f>
        <v>2029.2000000000003</v>
      </c>
      <c r="AP25" s="705">
        <f>Лист1!AO57*(1+14%)</f>
        <v>2063.4</v>
      </c>
      <c r="AQ25" s="706">
        <f>Лист1!AP57*(1+14%)</f>
        <v>2095.3200000000002</v>
      </c>
      <c r="AR25" s="705">
        <f>Лист1!AQ57*(1+14%)</f>
        <v>2124.96</v>
      </c>
      <c r="AS25" s="705">
        <f>Лист1!AR57*(1+14%)</f>
        <v>2154.6000000000004</v>
      </c>
      <c r="AT25" s="705">
        <f>Лист1!AS57*(1+14%)</f>
        <v>2186.5200000000004</v>
      </c>
      <c r="AU25" s="705">
        <f>Лист1!AT57*(1+14%)</f>
        <v>2217.3000000000002</v>
      </c>
      <c r="AV25" s="706">
        <f>Лист1!AU57*(1+14%)</f>
        <v>2246.94</v>
      </c>
      <c r="AW25" s="705">
        <f>Лист1!AV57*(1+14%)</f>
        <v>2277.7200000000003</v>
      </c>
      <c r="AX25" s="705">
        <f>Лист1!AW57*(1+14%)</f>
        <v>2310.7800000000002</v>
      </c>
      <c r="AY25" s="705">
        <f>Лист1!AX57*(1+14%)</f>
        <v>2342.7000000000003</v>
      </c>
      <c r="AZ25" s="705">
        <f>Лист1!AY57*(1+14%)</f>
        <v>2370.0600000000004</v>
      </c>
      <c r="BA25" s="706">
        <f>Лист1!AZ57*(1+14%)</f>
        <v>2403.1200000000003</v>
      </c>
      <c r="BB25" s="705">
        <f>Лист1!BA57*(1+14%)</f>
        <v>2531.94</v>
      </c>
      <c r="BC25" s="705">
        <f>Лист1!BB57*(1+14%)</f>
        <v>2665.32</v>
      </c>
      <c r="BD25" s="705">
        <f>Лист1!BC57*(1+14%)</f>
        <v>2794.1400000000003</v>
      </c>
      <c r="BE25" s="705">
        <f>Лист1!BD57*(1+14%)</f>
        <v>2924.1000000000004</v>
      </c>
      <c r="BF25" s="706">
        <f>Лист1!BE57*(1+14%)</f>
        <v>3052.9200000000005</v>
      </c>
      <c r="BG25" s="705">
        <f>Лист1!BF57*(1+14%)</f>
        <v>3186.3</v>
      </c>
      <c r="BH25" s="705">
        <f>Лист1!BG57*(1+14%)</f>
        <v>3315.1200000000003</v>
      </c>
      <c r="BI25" s="705">
        <f>Лист1!BH57*(1+14%)</f>
        <v>3445.0800000000004</v>
      </c>
      <c r="BJ25" s="705">
        <f>Лист1!BI57*(1+14%)</f>
        <v>3577.32</v>
      </c>
      <c r="BK25" s="705">
        <f>Лист1!BJ57*(1+14%)</f>
        <v>3707.28</v>
      </c>
      <c r="BL25" s="335" t="s">
        <v>20</v>
      </c>
    </row>
    <row r="26" spans="1:64" ht="17.45" customHeight="1" thickBot="1">
      <c r="A26" s="16"/>
      <c r="B26" s="321" t="s">
        <v>21</v>
      </c>
      <c r="C26" s="705">
        <f>Лист1!B58*(1+14%)</f>
        <v>864.12000000000012</v>
      </c>
      <c r="D26" s="705">
        <f>Лист1!C58*(1+14%)</f>
        <v>899.46000000000015</v>
      </c>
      <c r="E26" s="705">
        <f>Лист1!D58*(1+14%)</f>
        <v>930.24000000000012</v>
      </c>
      <c r="F26" s="705">
        <f>Лист1!E58*(1+14%)</f>
        <v>961.0200000000001</v>
      </c>
      <c r="G26" s="705">
        <f>Лист1!F58*(1+14%)</f>
        <v>995.22000000000014</v>
      </c>
      <c r="H26" s="705">
        <f>Лист1!G58*(1+14%)</f>
        <v>1027.1400000000001</v>
      </c>
      <c r="I26" s="705">
        <f>Лист1!H58*(1+14%)</f>
        <v>1059.0600000000002</v>
      </c>
      <c r="J26" s="705">
        <f>Лист1!I58*(1+14%)</f>
        <v>1088.7</v>
      </c>
      <c r="K26" s="705">
        <f>Лист1!J58*(1+14%)</f>
        <v>1122.9000000000001</v>
      </c>
      <c r="L26" s="705">
        <f>Лист1!K58*(1+14%)</f>
        <v>1155.96</v>
      </c>
      <c r="M26" s="705">
        <f>Лист1!L58*(1+14%)</f>
        <v>1187.8800000000001</v>
      </c>
      <c r="N26" s="705">
        <f>Лист1!M58*(1+14%)</f>
        <v>1219.8000000000002</v>
      </c>
      <c r="O26" s="705">
        <f>Лист1!N58*(1+14%)</f>
        <v>1252.8600000000001</v>
      </c>
      <c r="P26" s="705">
        <f>Лист1!O58*(1+14%)</f>
        <v>1283.6400000000001</v>
      </c>
      <c r="Q26" s="705">
        <f>Лист1!P58*(1+14%)</f>
        <v>1315.5600000000002</v>
      </c>
      <c r="R26" s="705">
        <f>Лист1!Q58*(1+14%)</f>
        <v>1352.0400000000002</v>
      </c>
      <c r="S26" s="705">
        <f>Лист1!R58*(1+14%)</f>
        <v>1380.5400000000002</v>
      </c>
      <c r="T26" s="705">
        <f>Лист1!S58*(1+14%)</f>
        <v>1412.4600000000003</v>
      </c>
      <c r="U26" s="705">
        <f>Лист1!T58*(1+14%)</f>
        <v>1446.66</v>
      </c>
      <c r="V26" s="705">
        <f>Лист1!U58*(1+14%)</f>
        <v>1477.44</v>
      </c>
      <c r="W26" s="706">
        <f>Лист1!V58*(1+14%)</f>
        <v>1510.5000000000002</v>
      </c>
      <c r="X26" s="705">
        <f>Лист1!W58*(1+14%)</f>
        <v>1541.2800000000002</v>
      </c>
      <c r="Y26" s="705">
        <f>Лист1!X58*(1+14%)</f>
        <v>1577.7600000000002</v>
      </c>
      <c r="Z26" s="705">
        <f>Лист1!Y58*(1+14%)</f>
        <v>1608.5400000000002</v>
      </c>
      <c r="AA26" s="705">
        <f>Лист1!Z58*(1+14%)</f>
        <v>1638.1800000000003</v>
      </c>
      <c r="AB26" s="706">
        <f>Лист1!AA58*(1+14%)</f>
        <v>1670.1000000000001</v>
      </c>
      <c r="AC26" s="705">
        <f>Лист1!AB58*(1+14%)</f>
        <v>1704.3000000000002</v>
      </c>
      <c r="AD26" s="705">
        <f>Лист1!AC58*(1+14%)</f>
        <v>1737.3600000000001</v>
      </c>
      <c r="AE26" s="705">
        <f>Лист1!AD58*(1+14%)</f>
        <v>1764.7200000000003</v>
      </c>
      <c r="AF26" s="705">
        <f>Лист1!AE58*(1+14%)</f>
        <v>1798.9200000000003</v>
      </c>
      <c r="AG26" s="706">
        <f>Лист1!AF58*(1+14%)</f>
        <v>1830.8400000000001</v>
      </c>
      <c r="AH26" s="705">
        <f>Лист1!AG58*(1+14%)</f>
        <v>1865.0400000000002</v>
      </c>
      <c r="AI26" s="705">
        <f>Лист1!AH58*(1+14%)</f>
        <v>1895.8200000000002</v>
      </c>
      <c r="AJ26" s="705">
        <f>Лист1!AI58*(1+14%)</f>
        <v>1927.7400000000002</v>
      </c>
      <c r="AK26" s="705">
        <f>Лист1!AJ58*(1+14%)</f>
        <v>1959.6600000000003</v>
      </c>
      <c r="AL26" s="706">
        <f>Лист1!AK58*(1+14%)</f>
        <v>1995.0000000000002</v>
      </c>
      <c r="AM26" s="705">
        <f>Лист1!AL58*(1+14%)</f>
        <v>2025.7800000000002</v>
      </c>
      <c r="AN26" s="705">
        <f>Лист1!AM58*(1+14%)</f>
        <v>2055.42</v>
      </c>
      <c r="AO26" s="705">
        <f>Лист1!AN58*(1+14%)</f>
        <v>2089.6200000000003</v>
      </c>
      <c r="AP26" s="705">
        <f>Лист1!AO58*(1+14%)</f>
        <v>2123.8200000000002</v>
      </c>
      <c r="AQ26" s="706">
        <f>Лист1!AP58*(1+14%)</f>
        <v>2153.46</v>
      </c>
      <c r="AR26" s="705">
        <f>Лист1!AQ58*(1+14%)</f>
        <v>2186.5200000000004</v>
      </c>
      <c r="AS26" s="705">
        <f>Лист1!AR58*(1+14%)</f>
        <v>2218.44</v>
      </c>
      <c r="AT26" s="705">
        <f>Лист1!AS58*(1+14%)</f>
        <v>2252.6400000000003</v>
      </c>
      <c r="AU26" s="705">
        <f>Лист1!AT58*(1+14%)</f>
        <v>2283.42</v>
      </c>
      <c r="AV26" s="706">
        <f>Лист1!AU58*(1+14%)</f>
        <v>2316.4800000000005</v>
      </c>
      <c r="AW26" s="705">
        <f>Лист1!AV58*(1+14%)</f>
        <v>2348.4</v>
      </c>
      <c r="AX26" s="705">
        <f>Лист1!AW58*(1+14%)</f>
        <v>2381.46</v>
      </c>
      <c r="AY26" s="705">
        <f>Лист1!AX58*(1+14%)</f>
        <v>2411.1000000000004</v>
      </c>
      <c r="AZ26" s="705">
        <f>Лист1!AY58*(1+14%)</f>
        <v>2446.44</v>
      </c>
      <c r="BA26" s="706">
        <f>Лист1!AZ58*(1+14%)</f>
        <v>2476.0800000000004</v>
      </c>
      <c r="BB26" s="705">
        <f>Лист1!BA58*(1+14%)</f>
        <v>2607.1800000000003</v>
      </c>
      <c r="BC26" s="705">
        <f>Лист1!BB58*(1+14%)</f>
        <v>2738.28</v>
      </c>
      <c r="BD26" s="705">
        <f>Лист1!BC58*(1+14%)</f>
        <v>2868.2400000000002</v>
      </c>
      <c r="BE26" s="705">
        <f>Лист1!BD58*(1+14%)</f>
        <v>2999.34</v>
      </c>
      <c r="BF26" s="706">
        <f>Лист1!BE58*(1+14%)</f>
        <v>3129.3</v>
      </c>
      <c r="BG26" s="705">
        <f>Лист1!BF58*(1+14%)</f>
        <v>3260.4000000000005</v>
      </c>
      <c r="BH26" s="705">
        <f>Лист1!BG58*(1+14%)</f>
        <v>3391.5000000000005</v>
      </c>
      <c r="BI26" s="705">
        <f>Лист1!BH58*(1+14%)</f>
        <v>3521.4600000000005</v>
      </c>
      <c r="BJ26" s="705">
        <f>Лист1!BI58*(1+14%)</f>
        <v>3650.28</v>
      </c>
      <c r="BK26" s="705">
        <f>Лист1!BJ58*(1+14%)</f>
        <v>3782.5200000000004</v>
      </c>
      <c r="BL26" s="335" t="s">
        <v>21</v>
      </c>
    </row>
    <row r="27" spans="1:64" s="17" customFormat="1" ht="17.45" customHeight="1" thickBot="1">
      <c r="A27" s="15"/>
      <c r="B27" s="321" t="s">
        <v>22</v>
      </c>
      <c r="C27" s="706">
        <f>Лист1!B59*(1+14%)</f>
        <v>884.6400000000001</v>
      </c>
      <c r="D27" s="706">
        <f>Лист1!C59*(1+14%)</f>
        <v>916.56000000000006</v>
      </c>
      <c r="E27" s="706">
        <f>Лист1!D59*(1+14%)</f>
        <v>950.7600000000001</v>
      </c>
      <c r="F27" s="706">
        <f>Лист1!E59*(1+14%)</f>
        <v>983.82000000000016</v>
      </c>
      <c r="G27" s="706">
        <f>Лист1!F59*(1+14%)</f>
        <v>1018.0200000000001</v>
      </c>
      <c r="H27" s="706">
        <f>Лист1!G59*(1+14%)</f>
        <v>1055.6400000000001</v>
      </c>
      <c r="I27" s="706">
        <f>Лист1!H59*(1+14%)</f>
        <v>1085.2800000000002</v>
      </c>
      <c r="J27" s="706">
        <f>Лист1!I59*(1+14%)</f>
        <v>1117.2</v>
      </c>
      <c r="K27" s="706">
        <f>Лист1!J59*(1+14%)</f>
        <v>1149.1200000000001</v>
      </c>
      <c r="L27" s="706">
        <f>Лист1!K59*(1+14%)</f>
        <v>1186.7400000000002</v>
      </c>
      <c r="M27" s="706">
        <f>Лист1!L59*(1+14%)</f>
        <v>1217.5200000000002</v>
      </c>
      <c r="N27" s="706">
        <f>Лист1!M59*(1+14%)</f>
        <v>1250.5800000000002</v>
      </c>
      <c r="O27" s="706">
        <f>Лист1!N59*(1+14%)</f>
        <v>1283.6400000000001</v>
      </c>
      <c r="P27" s="706">
        <f>Лист1!O59*(1+14%)</f>
        <v>1315.5600000000002</v>
      </c>
      <c r="Q27" s="706">
        <f>Лист1!P59*(1+14%)</f>
        <v>1352.0400000000002</v>
      </c>
      <c r="R27" s="706">
        <f>Лист1!Q59*(1+14%)</f>
        <v>1382.8200000000002</v>
      </c>
      <c r="S27" s="706">
        <f>Лист1!R59*(1+14%)</f>
        <v>1417.0200000000002</v>
      </c>
      <c r="T27" s="706">
        <f>Лист1!S59*(1+14%)</f>
        <v>1448.94</v>
      </c>
      <c r="U27" s="706">
        <f>Лист1!T59*(1+14%)</f>
        <v>1480.8600000000001</v>
      </c>
      <c r="V27" s="706">
        <f>Лист1!U59*(1+14%)</f>
        <v>1515.0600000000002</v>
      </c>
      <c r="W27" s="706">
        <f>Лист1!V59*(1+14%)</f>
        <v>1550.4</v>
      </c>
      <c r="X27" s="705">
        <f>Лист1!W59*(1+14%)</f>
        <v>1582.3200000000002</v>
      </c>
      <c r="Y27" s="705">
        <f>Лист1!X59*(1+14%)</f>
        <v>1613.1000000000001</v>
      </c>
      <c r="Z27" s="705">
        <f>Лист1!Y59*(1+14%)</f>
        <v>1647.3000000000002</v>
      </c>
      <c r="AA27" s="705">
        <f>Лист1!Z59*(1+14%)</f>
        <v>1681.5000000000002</v>
      </c>
      <c r="AB27" s="706">
        <f>Лист1!AA59*(1+14%)</f>
        <v>1714.5600000000002</v>
      </c>
      <c r="AC27" s="705">
        <f>Лист1!AB59*(1+14%)</f>
        <v>1746.4800000000002</v>
      </c>
      <c r="AD27" s="705">
        <f>Лист1!AC59*(1+14%)</f>
        <v>1779.5400000000002</v>
      </c>
      <c r="AE27" s="705">
        <f>Лист1!AD59*(1+14%)</f>
        <v>1812.6000000000001</v>
      </c>
      <c r="AF27" s="705">
        <f>Лист1!AE59*(1+14%)</f>
        <v>1847.9400000000003</v>
      </c>
      <c r="AG27" s="706">
        <f>Лист1!AF59*(1+14%)</f>
        <v>1881.0000000000002</v>
      </c>
      <c r="AH27" s="705">
        <f>Лист1!AG59*(1+14%)</f>
        <v>1911.7800000000002</v>
      </c>
      <c r="AI27" s="705">
        <f>Лист1!AH59*(1+14%)</f>
        <v>1944.8400000000001</v>
      </c>
      <c r="AJ27" s="705">
        <f>Лист1!AI59*(1+14%)</f>
        <v>1975.6200000000001</v>
      </c>
      <c r="AK27" s="705">
        <f>Лист1!AJ59*(1+14%)</f>
        <v>2006.4000000000003</v>
      </c>
      <c r="AL27" s="706">
        <f>Лист1!AK59*(1+14%)</f>
        <v>2040.6000000000001</v>
      </c>
      <c r="AM27" s="705">
        <f>Лист1!AL59*(1+14%)</f>
        <v>2072.5200000000004</v>
      </c>
      <c r="AN27" s="705">
        <f>Лист1!AM59*(1+14%)</f>
        <v>2104.44</v>
      </c>
      <c r="AO27" s="705">
        <f>Лист1!AN59*(1+14%)</f>
        <v>2136.36</v>
      </c>
      <c r="AP27" s="705">
        <f>Лист1!AO59*(1+14%)</f>
        <v>2170.5600000000004</v>
      </c>
      <c r="AQ27" s="706">
        <f>Лист1!AP59*(1+14%)</f>
        <v>2202.48</v>
      </c>
      <c r="AR27" s="705">
        <f>Лист1!AQ59*(1+14%)</f>
        <v>2234.4</v>
      </c>
      <c r="AS27" s="705">
        <f>Лист1!AR59*(1+14%)</f>
        <v>2266.3200000000002</v>
      </c>
      <c r="AT27" s="705">
        <f>Лист1!AS59*(1+14%)</f>
        <v>2297.1000000000004</v>
      </c>
      <c r="AU27" s="705">
        <f>Лист1!AT59*(1+14%)</f>
        <v>2329.0200000000004</v>
      </c>
      <c r="AV27" s="706">
        <f>Лист1!AU59*(1+14%)</f>
        <v>2363.2200000000003</v>
      </c>
      <c r="AW27" s="705">
        <f>Лист1!AV59*(1+14%)</f>
        <v>2397.42</v>
      </c>
      <c r="AX27" s="705">
        <f>Лист1!AW59*(1+14%)</f>
        <v>2428.2000000000003</v>
      </c>
      <c r="AY27" s="705">
        <f>Лист1!AX59*(1+14%)</f>
        <v>2460.1200000000003</v>
      </c>
      <c r="AZ27" s="705">
        <f>Лист1!AY59*(1+14%)</f>
        <v>2494.3200000000002</v>
      </c>
      <c r="BA27" s="706">
        <f>Лист1!AZ59*(1+14%)</f>
        <v>2523.9600000000005</v>
      </c>
      <c r="BB27" s="705">
        <f>Лист1!BA59*(1+14%)</f>
        <v>2652.78</v>
      </c>
      <c r="BC27" s="705">
        <f>Лист1!BB59*(1+14%)</f>
        <v>2785.0200000000004</v>
      </c>
      <c r="BD27" s="705">
        <f>Лист1!BC59*(1+14%)</f>
        <v>2914.9800000000005</v>
      </c>
      <c r="BE27" s="705">
        <f>Лист1!BD59*(1+14%)</f>
        <v>3044.9400000000005</v>
      </c>
      <c r="BF27" s="706">
        <f>Лист1!BE59*(1+14%)</f>
        <v>3177.1800000000003</v>
      </c>
      <c r="BG27" s="705">
        <f>Лист1!BF59*(1+14%)</f>
        <v>3307.1400000000003</v>
      </c>
      <c r="BH27" s="705">
        <f>Лист1!BG59*(1+14%)</f>
        <v>3437.1000000000004</v>
      </c>
      <c r="BI27" s="705">
        <f>Лист1!BH59*(1+14%)</f>
        <v>3565.9200000000005</v>
      </c>
      <c r="BJ27" s="705">
        <f>Лист1!BI59*(1+14%)</f>
        <v>3698.1600000000003</v>
      </c>
      <c r="BK27" s="705">
        <f>Лист1!BJ59*(1+14%)</f>
        <v>3826.9800000000005</v>
      </c>
      <c r="BL27" s="335" t="s">
        <v>22</v>
      </c>
    </row>
    <row r="28" spans="1:64" ht="17.45" customHeight="1" thickBot="1">
      <c r="A28" s="16"/>
      <c r="B28" s="321" t="s">
        <v>23</v>
      </c>
      <c r="C28" s="705">
        <f>Лист1!B60*(1+14%)</f>
        <v>904.0200000000001</v>
      </c>
      <c r="D28" s="705">
        <f>Лист1!C60*(1+14%)</f>
        <v>935.94</v>
      </c>
      <c r="E28" s="705">
        <f>Лист1!D60*(1+14%)</f>
        <v>973.56000000000006</v>
      </c>
      <c r="F28" s="705">
        <f>Лист1!E60*(1+14%)</f>
        <v>1007.7600000000001</v>
      </c>
      <c r="G28" s="705">
        <f>Лист1!F60*(1+14%)</f>
        <v>1038.5400000000002</v>
      </c>
      <c r="H28" s="705">
        <f>Лист1!G60*(1+14%)</f>
        <v>1077.3000000000002</v>
      </c>
      <c r="I28" s="705">
        <f>Лист1!H60*(1+14%)</f>
        <v>1111.5000000000002</v>
      </c>
      <c r="J28" s="705">
        <f>Лист1!I60*(1+14%)</f>
        <v>1143.42</v>
      </c>
      <c r="K28" s="705">
        <f>Лист1!J60*(1+14%)</f>
        <v>1177.6200000000001</v>
      </c>
      <c r="L28" s="705">
        <f>Лист1!K60*(1+14%)</f>
        <v>1215.2400000000002</v>
      </c>
      <c r="M28" s="705">
        <f>Лист1!L60*(1+14%)</f>
        <v>1247.1600000000001</v>
      </c>
      <c r="N28" s="705">
        <f>Лист1!M60*(1+14%)</f>
        <v>1280.22</v>
      </c>
      <c r="O28" s="705">
        <f>Лист1!N60*(1+14%)</f>
        <v>1314.42</v>
      </c>
      <c r="P28" s="705">
        <f>Лист1!O60*(1+14%)</f>
        <v>1352.0400000000002</v>
      </c>
      <c r="Q28" s="705">
        <f>Лист1!P60*(1+14%)</f>
        <v>1382.8200000000002</v>
      </c>
      <c r="R28" s="705">
        <f>Лист1!Q60*(1+14%)</f>
        <v>1419.3000000000002</v>
      </c>
      <c r="S28" s="705">
        <f>Лист1!R60*(1+14%)</f>
        <v>1450.0800000000002</v>
      </c>
      <c r="T28" s="705">
        <f>Лист1!S60*(1+14%)</f>
        <v>1487.7000000000003</v>
      </c>
      <c r="U28" s="705">
        <f>Лист1!T60*(1+14%)</f>
        <v>1519.6200000000001</v>
      </c>
      <c r="V28" s="705">
        <f>Лист1!U60*(1+14%)</f>
        <v>1553.8200000000002</v>
      </c>
      <c r="W28" s="705">
        <f>Лист1!V60*(1+14%)</f>
        <v>1586.88</v>
      </c>
      <c r="X28" s="705">
        <f>Лист1!W60*(1+14%)</f>
        <v>1624.5000000000002</v>
      </c>
      <c r="Y28" s="705">
        <f>Лист1!X60*(1+14%)</f>
        <v>1657.5600000000002</v>
      </c>
      <c r="Z28" s="705">
        <f>Лист1!Y60*(1+14%)</f>
        <v>1688.3400000000001</v>
      </c>
      <c r="AA28" s="705">
        <f>Лист1!Z60*(1+14%)</f>
        <v>1722.5400000000002</v>
      </c>
      <c r="AB28" s="706">
        <f>Лист1!AA60*(1+14%)</f>
        <v>1757.88</v>
      </c>
      <c r="AC28" s="705">
        <f>Лист1!AB60*(1+14%)</f>
        <v>1792.0800000000002</v>
      </c>
      <c r="AD28" s="705">
        <f>Лист1!AC60*(1+14%)</f>
        <v>1826.2800000000002</v>
      </c>
      <c r="AE28" s="705">
        <f>Лист1!AD60*(1+14%)</f>
        <v>1860.4800000000002</v>
      </c>
      <c r="AF28" s="705">
        <f>Лист1!AE60*(1+14%)</f>
        <v>1895.8200000000002</v>
      </c>
      <c r="AG28" s="706">
        <f>Лист1!AF60*(1+14%)</f>
        <v>1926.6000000000001</v>
      </c>
      <c r="AH28" s="705">
        <f>Лист1!AG60*(1+14%)</f>
        <v>1959.6600000000003</v>
      </c>
      <c r="AI28" s="705">
        <f>Лист1!AH60*(1+14%)</f>
        <v>1996.1400000000003</v>
      </c>
      <c r="AJ28" s="705">
        <f>Лист1!AI60*(1+14%)</f>
        <v>2028.0600000000002</v>
      </c>
      <c r="AK28" s="705">
        <f>Лист1!AJ60*(1+14%)</f>
        <v>2063.4</v>
      </c>
      <c r="AL28" s="706">
        <f>Лист1!AK60*(1+14%)</f>
        <v>2096.46</v>
      </c>
      <c r="AM28" s="705">
        <f>Лист1!AL60*(1+14%)</f>
        <v>2127.2400000000002</v>
      </c>
      <c r="AN28" s="705">
        <f>Лист1!AM60*(1+14%)</f>
        <v>2159.1600000000003</v>
      </c>
      <c r="AO28" s="705">
        <f>Лист1!AN60*(1+14%)</f>
        <v>2195.6400000000003</v>
      </c>
      <c r="AP28" s="705">
        <f>Лист1!AO60*(1+14%)</f>
        <v>2230.98</v>
      </c>
      <c r="AQ28" s="706">
        <f>Лист1!AP60*(1+14%)</f>
        <v>2261.7600000000002</v>
      </c>
      <c r="AR28" s="705">
        <f>Лист1!AQ60*(1+14%)</f>
        <v>2293.6800000000003</v>
      </c>
      <c r="AS28" s="705">
        <f>Лист1!AR60*(1+14%)</f>
        <v>2329.0200000000004</v>
      </c>
      <c r="AT28" s="705">
        <f>Лист1!AS60*(1+14%)</f>
        <v>2363.2200000000003</v>
      </c>
      <c r="AU28" s="705">
        <f>Лист1!AT60*(1+14%)</f>
        <v>2398.5600000000004</v>
      </c>
      <c r="AV28" s="706">
        <f>Лист1!AU60*(1+14%)</f>
        <v>2430.4800000000005</v>
      </c>
      <c r="AW28" s="705">
        <f>Лист1!AV60*(1+14%)</f>
        <v>2463.5400000000004</v>
      </c>
      <c r="AX28" s="705">
        <f>Лист1!AW60*(1+14%)</f>
        <v>2497.7400000000002</v>
      </c>
      <c r="AY28" s="705">
        <f>Лист1!AX60*(1+14%)</f>
        <v>2530.8000000000002</v>
      </c>
      <c r="AZ28" s="705">
        <f>Лист1!AY60*(1+14%)</f>
        <v>2565.0000000000005</v>
      </c>
      <c r="BA28" s="706">
        <f>Лист1!AZ60*(1+14%)</f>
        <v>2598.0600000000004</v>
      </c>
      <c r="BB28" s="705">
        <f>Лист1!BA60*(1+14%)</f>
        <v>2729.1600000000003</v>
      </c>
      <c r="BC28" s="705">
        <f>Лист1!BB60*(1+14%)</f>
        <v>2859.1200000000003</v>
      </c>
      <c r="BD28" s="705">
        <f>Лист1!BC60*(1+14%)</f>
        <v>2989.0800000000004</v>
      </c>
      <c r="BE28" s="705">
        <f>Лист1!BD60*(1+14%)</f>
        <v>3120.1800000000003</v>
      </c>
      <c r="BF28" s="706">
        <f>Лист1!BE60*(1+14%)</f>
        <v>3251.28</v>
      </c>
      <c r="BG28" s="705">
        <f>Лист1!BF60*(1+14%)</f>
        <v>3381.2400000000002</v>
      </c>
      <c r="BH28" s="705">
        <f>Лист1!BG60*(1+14%)</f>
        <v>3513.4800000000005</v>
      </c>
      <c r="BI28" s="705">
        <f>Лист1!BH60*(1+14%)</f>
        <v>3643.4400000000005</v>
      </c>
      <c r="BJ28" s="705">
        <f>Лист1!BI60*(1+14%)</f>
        <v>3772.26</v>
      </c>
      <c r="BK28" s="705">
        <f>Лист1!BJ60*(1+14%)</f>
        <v>3904.5000000000005</v>
      </c>
      <c r="BL28" s="335" t="s">
        <v>23</v>
      </c>
    </row>
    <row r="29" spans="1:64" s="17" customFormat="1" ht="17.45" customHeight="1" thickBot="1">
      <c r="A29" s="15"/>
      <c r="B29" s="321" t="s">
        <v>24</v>
      </c>
      <c r="C29" s="705">
        <f>Лист1!B61*(1+14%)</f>
        <v>929.10000000000014</v>
      </c>
      <c r="D29" s="705">
        <f>Лист1!C61*(1+14%)</f>
        <v>961.0200000000001</v>
      </c>
      <c r="E29" s="705">
        <f>Лист1!D61*(1+14%)</f>
        <v>1002.0600000000001</v>
      </c>
      <c r="F29" s="705">
        <f>Лист1!E61*(1+14%)</f>
        <v>1033.98</v>
      </c>
      <c r="G29" s="705">
        <f>Лист1!F61*(1+14%)</f>
        <v>1064.7600000000002</v>
      </c>
      <c r="H29" s="705">
        <f>Лист1!G61*(1+14%)</f>
        <v>1104.6600000000001</v>
      </c>
      <c r="I29" s="705">
        <f>Лист1!H61*(1+14%)</f>
        <v>1136.5800000000002</v>
      </c>
      <c r="J29" s="705">
        <f>Лист1!I61*(1+14%)</f>
        <v>1170.7800000000002</v>
      </c>
      <c r="K29" s="705">
        <f>Лист1!J61*(1+14%)</f>
        <v>1207.2600000000002</v>
      </c>
      <c r="L29" s="705">
        <f>Лист1!K61*(1+14%)</f>
        <v>1240.3200000000002</v>
      </c>
      <c r="M29" s="705">
        <f>Лист1!L61*(1+14%)</f>
        <v>1276.8000000000002</v>
      </c>
      <c r="N29" s="705">
        <f>Лист1!M61*(1+14%)</f>
        <v>1309.8600000000001</v>
      </c>
      <c r="O29" s="705">
        <f>Лист1!N61*(1+14%)</f>
        <v>1346.3400000000001</v>
      </c>
      <c r="P29" s="705">
        <f>Лист1!O61*(1+14%)</f>
        <v>1380.5400000000002</v>
      </c>
      <c r="Q29" s="705">
        <f>Лист1!P61*(1+14%)</f>
        <v>1417.0200000000002</v>
      </c>
      <c r="R29" s="705">
        <f>Лист1!Q61*(1+14%)</f>
        <v>1450.0800000000002</v>
      </c>
      <c r="S29" s="705">
        <f>Лист1!R61*(1+14%)</f>
        <v>1487.7000000000003</v>
      </c>
      <c r="T29" s="705">
        <f>Лист1!S61*(1+14%)</f>
        <v>1524.18</v>
      </c>
      <c r="U29" s="705">
        <f>Лист1!T61*(1+14%)</f>
        <v>1554.9600000000003</v>
      </c>
      <c r="V29" s="705">
        <f>Лист1!U61*(1+14%)</f>
        <v>1591.4400000000003</v>
      </c>
      <c r="W29" s="705">
        <f>Лист1!V61*(1+14%)</f>
        <v>1626.7800000000002</v>
      </c>
      <c r="X29" s="705">
        <f>Лист1!W61*(1+14%)</f>
        <v>1660.9800000000002</v>
      </c>
      <c r="Y29" s="705">
        <f>Лист1!X61*(1+14%)</f>
        <v>1696.3200000000002</v>
      </c>
      <c r="Z29" s="705">
        <f>Лист1!Y61*(1+14%)</f>
        <v>1731.66</v>
      </c>
      <c r="AA29" s="705">
        <f>Лист1!Z61*(1+14%)</f>
        <v>1764.7200000000003</v>
      </c>
      <c r="AB29" s="706">
        <f>Лист1!AA61*(1+14%)</f>
        <v>1798.9200000000003</v>
      </c>
      <c r="AC29" s="705">
        <f>Лист1!AB61*(1+14%)</f>
        <v>1836.5400000000002</v>
      </c>
      <c r="AD29" s="705">
        <f>Лист1!AC61*(1+14%)</f>
        <v>1869.6000000000001</v>
      </c>
      <c r="AE29" s="705">
        <f>Лист1!AD61*(1+14%)</f>
        <v>1904.9400000000003</v>
      </c>
      <c r="AF29" s="705">
        <f>Лист1!AE61*(1+14%)</f>
        <v>1942.5600000000002</v>
      </c>
      <c r="AG29" s="706">
        <f>Лист1!AF61*(1+14%)</f>
        <v>1975.6200000000001</v>
      </c>
      <c r="AH29" s="705">
        <f>Лист1!AG61*(1+14%)</f>
        <v>2010.9600000000003</v>
      </c>
      <c r="AI29" s="705">
        <f>Лист1!AH61*(1+14%)</f>
        <v>2047.4400000000003</v>
      </c>
      <c r="AJ29" s="705">
        <f>Лист1!AI61*(1+14%)</f>
        <v>2082.7800000000002</v>
      </c>
      <c r="AK29" s="705">
        <f>Лист1!AJ61*(1+14%)</f>
        <v>2123.8200000000002</v>
      </c>
      <c r="AL29" s="706">
        <f>Лист1!AK61*(1+14%)</f>
        <v>2156.88</v>
      </c>
      <c r="AM29" s="705">
        <f>Лист1!AL61*(1+14%)</f>
        <v>2193.36</v>
      </c>
      <c r="AN29" s="705">
        <f>Лист1!AM61*(1+14%)</f>
        <v>2230.98</v>
      </c>
      <c r="AO29" s="705">
        <f>Лист1!AN61*(1+14%)</f>
        <v>2264.0400000000004</v>
      </c>
      <c r="AP29" s="705">
        <f>Лист1!AO61*(1+14%)</f>
        <v>2302.8000000000002</v>
      </c>
      <c r="AQ29" s="706">
        <f>Лист1!AP61*(1+14%)</f>
        <v>2338.1400000000003</v>
      </c>
      <c r="AR29" s="705">
        <f>Лист1!AQ61*(1+14%)</f>
        <v>2373.4800000000005</v>
      </c>
      <c r="AS29" s="705">
        <f>Лист1!AR61*(1+14%)</f>
        <v>2409.96</v>
      </c>
      <c r="AT29" s="705">
        <f>Лист1!AS61*(1+14%)</f>
        <v>2446.44</v>
      </c>
      <c r="AU29" s="705">
        <f>Лист1!AT61*(1+14%)</f>
        <v>2481.7800000000002</v>
      </c>
      <c r="AV29" s="706">
        <f>Лист1!AU61*(1+14%)</f>
        <v>2519.4</v>
      </c>
      <c r="AW29" s="705">
        <f>Лист1!AV61*(1+14%)</f>
        <v>2554.7400000000002</v>
      </c>
      <c r="AX29" s="705">
        <f>Лист1!AW61*(1+14%)</f>
        <v>2590.0800000000004</v>
      </c>
      <c r="AY29" s="705">
        <f>Лист1!AX61*(1+14%)</f>
        <v>2626.5600000000004</v>
      </c>
      <c r="AZ29" s="705">
        <f>Лист1!AY61*(1+14%)</f>
        <v>2665.32</v>
      </c>
      <c r="BA29" s="706">
        <f>Лист1!AZ61*(1+14%)</f>
        <v>2699.5200000000004</v>
      </c>
      <c r="BB29" s="705">
        <f>Лист1!BA61*(1+14%)</f>
        <v>2829.4800000000005</v>
      </c>
      <c r="BC29" s="705">
        <f>Лист1!BB61*(1+14%)</f>
        <v>2958.3</v>
      </c>
      <c r="BD29" s="705">
        <f>Лист1!BC61*(1+14%)</f>
        <v>3090.5400000000004</v>
      </c>
      <c r="BE29" s="705">
        <f>Лист1!BD61*(1+14%)</f>
        <v>3220.5000000000005</v>
      </c>
      <c r="BF29" s="706">
        <f>Лист1!BE61*(1+14%)</f>
        <v>3349.32</v>
      </c>
      <c r="BG29" s="705">
        <f>Лист1!BF61*(1+14%)</f>
        <v>3480.4200000000005</v>
      </c>
      <c r="BH29" s="705">
        <f>Лист1!BG61*(1+14%)</f>
        <v>3610.3800000000006</v>
      </c>
      <c r="BI29" s="705">
        <f>Лист1!BH61*(1+14%)</f>
        <v>3740.3400000000006</v>
      </c>
      <c r="BJ29" s="705">
        <f>Лист1!BI61*(1+14%)</f>
        <v>3872.5800000000004</v>
      </c>
      <c r="BK29" s="705">
        <f>Лист1!BJ61*(1+14%)</f>
        <v>4002.5400000000004</v>
      </c>
      <c r="BL29" s="335" t="s">
        <v>24</v>
      </c>
    </row>
    <row r="30" spans="1:64" ht="17.45" customHeight="1" thickBot="1">
      <c r="A30" s="16"/>
      <c r="B30" s="321" t="s">
        <v>25</v>
      </c>
      <c r="C30" s="705">
        <f>Лист1!B62*(1+14%)</f>
        <v>946.20000000000016</v>
      </c>
      <c r="D30" s="705">
        <f>Лист1!C62*(1+14%)</f>
        <v>981.54000000000008</v>
      </c>
      <c r="E30" s="705">
        <f>Лист1!D62*(1+14%)</f>
        <v>1018.0200000000001</v>
      </c>
      <c r="F30" s="705">
        <f>Лист1!E62*(1+14%)</f>
        <v>1055.6400000000001</v>
      </c>
      <c r="G30" s="705">
        <f>Лист1!F62*(1+14%)</f>
        <v>1088.7</v>
      </c>
      <c r="H30" s="705">
        <f>Лист1!G62*(1+14%)</f>
        <v>1125.18</v>
      </c>
      <c r="I30" s="705">
        <f>Лист1!H62*(1+14%)</f>
        <v>1162.8000000000002</v>
      </c>
      <c r="J30" s="705">
        <f>Лист1!I62*(1+14%)</f>
        <v>1194.72</v>
      </c>
      <c r="K30" s="705">
        <f>Лист1!J62*(1+14%)</f>
        <v>1234.6200000000001</v>
      </c>
      <c r="L30" s="705">
        <f>Лист1!K62*(1+14%)</f>
        <v>1268.8200000000002</v>
      </c>
      <c r="M30" s="705">
        <f>Лист1!L62*(1+14%)</f>
        <v>1306.44</v>
      </c>
      <c r="N30" s="705">
        <f>Лист1!M62*(1+14%)</f>
        <v>1344.0600000000002</v>
      </c>
      <c r="O30" s="705">
        <f>Лист1!N62*(1+14%)</f>
        <v>1377.1200000000001</v>
      </c>
      <c r="P30" s="705">
        <f>Лист1!O62*(1+14%)</f>
        <v>1412.4600000000003</v>
      </c>
      <c r="Q30" s="705">
        <f>Лист1!P62*(1+14%)</f>
        <v>1448.94</v>
      </c>
      <c r="R30" s="705">
        <f>Лист1!Q62*(1+14%)</f>
        <v>1487.7000000000003</v>
      </c>
      <c r="S30" s="705">
        <f>Лист1!R62*(1+14%)</f>
        <v>1524.18</v>
      </c>
      <c r="T30" s="705">
        <f>Лист1!S62*(1+14%)</f>
        <v>1554.9600000000003</v>
      </c>
      <c r="U30" s="705">
        <f>Лист1!T62*(1+14%)</f>
        <v>1593.7200000000003</v>
      </c>
      <c r="V30" s="705">
        <f>Лист1!U62*(1+14%)</f>
        <v>1631.3400000000001</v>
      </c>
      <c r="W30" s="705">
        <f>Лист1!V62*(1+14%)</f>
        <v>1662.1200000000001</v>
      </c>
      <c r="X30" s="705">
        <f>Лист1!W62*(1+14%)</f>
        <v>1702.0200000000002</v>
      </c>
      <c r="Y30" s="705">
        <f>Лист1!X62*(1+14%)</f>
        <v>1737.3600000000001</v>
      </c>
      <c r="Z30" s="705">
        <f>Лист1!Y62*(1+14%)</f>
        <v>1771.5600000000002</v>
      </c>
      <c r="AA30" s="705">
        <f>Лист1!Z62*(1+14%)</f>
        <v>1808.0400000000002</v>
      </c>
      <c r="AB30" s="706">
        <f>Лист1!AA62*(1+14%)</f>
        <v>1843.38</v>
      </c>
      <c r="AC30" s="705">
        <f>Лист1!AB62*(1+14%)</f>
        <v>1881.0000000000002</v>
      </c>
      <c r="AD30" s="705">
        <f>Лист1!AC62*(1+14%)</f>
        <v>1915.2000000000003</v>
      </c>
      <c r="AE30" s="705">
        <f>Лист1!AD62*(1+14%)</f>
        <v>1950.5400000000002</v>
      </c>
      <c r="AF30" s="705">
        <f>Лист1!AE62*(1+14%)</f>
        <v>1989.3000000000002</v>
      </c>
      <c r="AG30" s="706">
        <f>Лист1!AF62*(1+14%)</f>
        <v>2024.6400000000003</v>
      </c>
      <c r="AH30" s="705">
        <f>Лист1!AG62*(1+14%)</f>
        <v>2058.84</v>
      </c>
      <c r="AI30" s="705">
        <f>Лист1!AH62*(1+14%)</f>
        <v>2097.6000000000004</v>
      </c>
      <c r="AJ30" s="705">
        <f>Лист1!AI62*(1+14%)</f>
        <v>2130.6600000000003</v>
      </c>
      <c r="AK30" s="705">
        <f>Лист1!AJ62*(1+14%)</f>
        <v>2168.2800000000002</v>
      </c>
      <c r="AL30" s="706">
        <f>Лист1!AK62*(1+14%)</f>
        <v>2204.7600000000002</v>
      </c>
      <c r="AM30" s="705">
        <f>Лист1!AL62*(1+14%)</f>
        <v>2240.1000000000004</v>
      </c>
      <c r="AN30" s="705">
        <f>Лист1!AM62*(1+14%)</f>
        <v>2276.5800000000004</v>
      </c>
      <c r="AO30" s="705">
        <f>Лист1!AN62*(1+14%)</f>
        <v>2314.2000000000003</v>
      </c>
      <c r="AP30" s="705">
        <f>Лист1!AO62*(1+14%)</f>
        <v>2350.6800000000003</v>
      </c>
      <c r="AQ30" s="706">
        <f>Лист1!AP62*(1+14%)</f>
        <v>2383.7400000000002</v>
      </c>
      <c r="AR30" s="705">
        <f>Лист1!AQ62*(1+14%)</f>
        <v>2423.6400000000003</v>
      </c>
      <c r="AS30" s="705">
        <f>Лист1!AR62*(1+14%)</f>
        <v>2458.9800000000005</v>
      </c>
      <c r="AT30" s="705">
        <f>Лист1!AS62*(1+14%)</f>
        <v>2494.3200000000002</v>
      </c>
      <c r="AU30" s="705">
        <f>Лист1!AT62*(1+14%)</f>
        <v>2528.5200000000004</v>
      </c>
      <c r="AV30" s="706">
        <f>Лист1!AU62*(1+14%)</f>
        <v>2566.1400000000003</v>
      </c>
      <c r="AW30" s="705">
        <f>Лист1!AV62*(1+14%)</f>
        <v>2602.6200000000003</v>
      </c>
      <c r="AX30" s="705">
        <f>Лист1!AW62*(1+14%)</f>
        <v>2639.1000000000004</v>
      </c>
      <c r="AY30" s="705">
        <f>Лист1!AX62*(1+14%)</f>
        <v>2673.3</v>
      </c>
      <c r="AZ30" s="705">
        <f>Лист1!AY62*(1+14%)</f>
        <v>2710.92</v>
      </c>
      <c r="BA30" s="706">
        <f>Лист1!AZ62*(1+14%)</f>
        <v>2747.4</v>
      </c>
      <c r="BB30" s="705">
        <f>Лист1!BA62*(1+14%)</f>
        <v>2878.5000000000005</v>
      </c>
      <c r="BC30" s="705">
        <f>Лист1!BB62*(1+14%)</f>
        <v>3008.4600000000005</v>
      </c>
      <c r="BD30" s="705">
        <f>Лист1!BC62*(1+14%)</f>
        <v>3139.5600000000004</v>
      </c>
      <c r="BE30" s="705">
        <f>Лист1!BD62*(1+14%)</f>
        <v>3270.6600000000003</v>
      </c>
      <c r="BF30" s="706">
        <f>Лист1!BE62*(1+14%)</f>
        <v>3399.4800000000005</v>
      </c>
      <c r="BG30" s="705">
        <f>Лист1!BF62*(1+14%)</f>
        <v>3529.4400000000005</v>
      </c>
      <c r="BH30" s="705">
        <f>Лист1!BG62*(1+14%)</f>
        <v>3661.6800000000003</v>
      </c>
      <c r="BI30" s="705">
        <f>Лист1!BH62*(1+14%)</f>
        <v>3791.6400000000003</v>
      </c>
      <c r="BJ30" s="705">
        <f>Лист1!BI62*(1+14%)</f>
        <v>3920.4600000000005</v>
      </c>
      <c r="BK30" s="705">
        <f>Лист1!BJ62*(1+14%)</f>
        <v>4053.8400000000006</v>
      </c>
      <c r="BL30" s="335" t="s">
        <v>25</v>
      </c>
    </row>
    <row r="31" spans="1:64" s="17" customFormat="1" ht="17.45" customHeight="1" thickBot="1">
      <c r="A31" s="15"/>
      <c r="B31" s="321" t="s">
        <v>26</v>
      </c>
      <c r="C31" s="705">
        <f>Лист1!B63*(1+14%)</f>
        <v>962.16000000000008</v>
      </c>
      <c r="D31" s="705">
        <f>Лист1!C63*(1+14%)</f>
        <v>1003.2000000000002</v>
      </c>
      <c r="E31" s="705">
        <f>Лист1!D63*(1+14%)</f>
        <v>1037.4000000000001</v>
      </c>
      <c r="F31" s="705">
        <f>Лист1!E63*(1+14%)</f>
        <v>1077.3000000000002</v>
      </c>
      <c r="G31" s="705">
        <f>Лист1!F63*(1+14%)</f>
        <v>1113.7800000000002</v>
      </c>
      <c r="H31" s="705">
        <f>Лист1!G63*(1+14%)</f>
        <v>1149.1200000000001</v>
      </c>
      <c r="I31" s="705">
        <f>Лист1!H63*(1+14%)</f>
        <v>1187.8800000000001</v>
      </c>
      <c r="J31" s="705">
        <f>Лист1!I63*(1+14%)</f>
        <v>1225.5000000000002</v>
      </c>
      <c r="K31" s="705">
        <f>Лист1!J63*(1+14%)</f>
        <v>1261.9800000000002</v>
      </c>
      <c r="L31" s="705">
        <f>Лист1!K63*(1+14%)</f>
        <v>1296.18</v>
      </c>
      <c r="M31" s="705">
        <f>Лист1!L63*(1+14%)</f>
        <v>1338.3600000000001</v>
      </c>
      <c r="N31" s="705">
        <f>Лист1!M63*(1+14%)</f>
        <v>1373.7</v>
      </c>
      <c r="O31" s="705">
        <f>Лист1!N63*(1+14%)</f>
        <v>1406.7600000000002</v>
      </c>
      <c r="P31" s="705">
        <f>Лист1!O63*(1+14%)</f>
        <v>1446.66</v>
      </c>
      <c r="Q31" s="705">
        <f>Лист1!P63*(1+14%)</f>
        <v>1482.0000000000002</v>
      </c>
      <c r="R31" s="705">
        <f>Лист1!Q63*(1+14%)</f>
        <v>1519.6200000000001</v>
      </c>
      <c r="S31" s="705">
        <f>Лист1!R63*(1+14%)</f>
        <v>1554.9600000000003</v>
      </c>
      <c r="T31" s="705">
        <f>Лист1!S63*(1+14%)</f>
        <v>1593.7200000000003</v>
      </c>
      <c r="U31" s="705">
        <f>Лист1!T63*(1+14%)</f>
        <v>1632.4800000000002</v>
      </c>
      <c r="V31" s="705">
        <f>Лист1!U63*(1+14%)</f>
        <v>1663.2600000000002</v>
      </c>
      <c r="W31" s="705">
        <f>Лист1!V63*(1+14%)</f>
        <v>1707.7200000000003</v>
      </c>
      <c r="X31" s="705">
        <f>Лист1!W63*(1+14%)</f>
        <v>1738.5000000000002</v>
      </c>
      <c r="Y31" s="705">
        <f>Лист1!X63*(1+14%)</f>
        <v>1777.2600000000002</v>
      </c>
      <c r="Z31" s="705">
        <f>Лист1!Y63*(1+14%)</f>
        <v>1812.6000000000001</v>
      </c>
      <c r="AA31" s="705">
        <f>Лист1!Z63*(1+14%)</f>
        <v>1852.5000000000002</v>
      </c>
      <c r="AB31" s="706">
        <f>Лист1!AA63*(1+14%)</f>
        <v>1887.8400000000001</v>
      </c>
      <c r="AC31" s="705">
        <f>Лист1!AB63*(1+14%)</f>
        <v>1923.1800000000003</v>
      </c>
      <c r="AD31" s="705">
        <f>Лист1!AC63*(1+14%)</f>
        <v>1959.6600000000003</v>
      </c>
      <c r="AE31" s="705">
        <f>Лист1!AD63*(1+14%)</f>
        <v>1999.5600000000002</v>
      </c>
      <c r="AF31" s="705">
        <f>Лист1!AE63*(1+14%)</f>
        <v>2032.6200000000001</v>
      </c>
      <c r="AG31" s="706">
        <f>Лист1!AF63*(1+14%)</f>
        <v>2072.5200000000004</v>
      </c>
      <c r="AH31" s="705">
        <f>Лист1!AG63*(1+14%)</f>
        <v>2109.0000000000005</v>
      </c>
      <c r="AI31" s="705">
        <f>Лист1!AH63*(1+14%)</f>
        <v>2148.9</v>
      </c>
      <c r="AJ31" s="705">
        <f>Лист1!AI63*(1+14%)</f>
        <v>2185.38</v>
      </c>
      <c r="AK31" s="705">
        <f>Лист1!AJ63*(1+14%)</f>
        <v>2218.44</v>
      </c>
      <c r="AL31" s="706">
        <f>Лист1!AK63*(1+14%)</f>
        <v>2260.6200000000003</v>
      </c>
      <c r="AM31" s="705">
        <f>Лист1!AL63*(1+14%)</f>
        <v>2293.6800000000003</v>
      </c>
      <c r="AN31" s="705">
        <f>Лист1!AM63*(1+14%)</f>
        <v>2332.44</v>
      </c>
      <c r="AO31" s="705">
        <f>Лист1!AN63*(1+14%)</f>
        <v>2370.0600000000004</v>
      </c>
      <c r="AP31" s="705">
        <f>Лист1!AO63*(1+14%)</f>
        <v>2407.6800000000003</v>
      </c>
      <c r="AQ31" s="706">
        <f>Лист1!AP63*(1+14%)</f>
        <v>2446.44</v>
      </c>
      <c r="AR31" s="705">
        <f>Лист1!AQ63*(1+14%)</f>
        <v>2484.0600000000004</v>
      </c>
      <c r="AS31" s="705">
        <f>Лист1!AR63*(1+14%)</f>
        <v>2520.5400000000004</v>
      </c>
      <c r="AT31" s="705">
        <f>Лист1!AS63*(1+14%)</f>
        <v>2558.1600000000003</v>
      </c>
      <c r="AU31" s="705">
        <f>Лист1!AT63*(1+14%)</f>
        <v>2596.92</v>
      </c>
      <c r="AV31" s="706">
        <f>Лист1!AU63*(1+14%)</f>
        <v>2632.26</v>
      </c>
      <c r="AW31" s="705">
        <f>Лист1!AV63*(1+14%)</f>
        <v>2671.0200000000004</v>
      </c>
      <c r="AX31" s="705">
        <f>Лист1!AW63*(1+14%)</f>
        <v>2708.6400000000003</v>
      </c>
      <c r="AY31" s="705">
        <f>Лист1!AX63*(1+14%)</f>
        <v>2746.26</v>
      </c>
      <c r="AZ31" s="705">
        <f>Лист1!AY63*(1+14%)</f>
        <v>2785.0200000000004</v>
      </c>
      <c r="BA31" s="706">
        <f>Лист1!AZ63*(1+14%)</f>
        <v>2819.2200000000003</v>
      </c>
      <c r="BB31" s="705">
        <f>Лист1!BA63*(1+14%)</f>
        <v>2949.1800000000003</v>
      </c>
      <c r="BC31" s="705">
        <f>Лист1!BB63*(1+14%)</f>
        <v>3079.1400000000003</v>
      </c>
      <c r="BD31" s="705">
        <f>Лист1!BC63*(1+14%)</f>
        <v>3211.3800000000006</v>
      </c>
      <c r="BE31" s="705">
        <f>Лист1!BD63*(1+14%)</f>
        <v>3340.2000000000003</v>
      </c>
      <c r="BF31" s="706">
        <f>Лист1!BE63*(1+14%)</f>
        <v>3470.1600000000003</v>
      </c>
      <c r="BG31" s="705">
        <f>Лист1!BF63*(1+14%)</f>
        <v>3602.4000000000005</v>
      </c>
      <c r="BH31" s="705">
        <f>Лист1!BG63*(1+14%)</f>
        <v>3732.3600000000006</v>
      </c>
      <c r="BI31" s="705">
        <f>Лист1!BH63*(1+14%)</f>
        <v>3862.3200000000006</v>
      </c>
      <c r="BJ31" s="705">
        <f>Лист1!BI63*(1+14%)</f>
        <v>3994.5600000000004</v>
      </c>
      <c r="BK31" s="705">
        <f>Лист1!BJ63*(1+14%)</f>
        <v>4124.5200000000004</v>
      </c>
      <c r="BL31" s="335" t="s">
        <v>26</v>
      </c>
    </row>
    <row r="32" spans="1:64" ht="17.45" customHeight="1" thickBot="1">
      <c r="A32" s="16"/>
      <c r="B32" s="321" t="s">
        <v>27</v>
      </c>
      <c r="C32" s="706">
        <f>Лист1!B64*(1+14%)</f>
        <v>989.5200000000001</v>
      </c>
      <c r="D32" s="706">
        <f>Лист1!C64*(1+14%)</f>
        <v>1027.1400000000001</v>
      </c>
      <c r="E32" s="706">
        <f>Лист1!D64*(1+14%)</f>
        <v>1064.7600000000002</v>
      </c>
      <c r="F32" s="706">
        <f>Лист1!E64*(1+14%)</f>
        <v>1104.6600000000001</v>
      </c>
      <c r="G32" s="706">
        <f>Лист1!F64*(1+14%)</f>
        <v>1140.0000000000002</v>
      </c>
      <c r="H32" s="706">
        <f>Лист1!G64*(1+14%)</f>
        <v>1176.48</v>
      </c>
      <c r="I32" s="706">
        <f>Лист1!H64*(1+14%)</f>
        <v>1216.3800000000001</v>
      </c>
      <c r="J32" s="706">
        <f>Лист1!I64*(1+14%)</f>
        <v>1252.8600000000001</v>
      </c>
      <c r="K32" s="706">
        <f>Лист1!J64*(1+14%)</f>
        <v>1289.3400000000001</v>
      </c>
      <c r="L32" s="706">
        <f>Лист1!K64*(1+14%)</f>
        <v>1324.68</v>
      </c>
      <c r="M32" s="706">
        <f>Лист1!L64*(1+14%)</f>
        <v>1366.8600000000001</v>
      </c>
      <c r="N32" s="706">
        <f>Лист1!M64*(1+14%)</f>
        <v>1401.0600000000002</v>
      </c>
      <c r="O32" s="706">
        <f>Лист1!N64*(1+14%)</f>
        <v>1442.1000000000001</v>
      </c>
      <c r="P32" s="706">
        <f>Лист1!O64*(1+14%)</f>
        <v>1477.44</v>
      </c>
      <c r="Q32" s="706">
        <f>Лист1!P64*(1+14%)</f>
        <v>1515.0600000000002</v>
      </c>
      <c r="R32" s="706">
        <f>Лист1!Q64*(1+14%)</f>
        <v>1554.9600000000003</v>
      </c>
      <c r="S32" s="706">
        <f>Лист1!R64*(1+14%)</f>
        <v>1591.4400000000003</v>
      </c>
      <c r="T32" s="706">
        <f>Лист1!S64*(1+14%)</f>
        <v>1631.3400000000001</v>
      </c>
      <c r="U32" s="706">
        <f>Лист1!T64*(1+14%)</f>
        <v>1663.2600000000002</v>
      </c>
      <c r="V32" s="706">
        <f>Лист1!U64*(1+14%)</f>
        <v>1707.7200000000003</v>
      </c>
      <c r="W32" s="706">
        <f>Лист1!V64*(1+14%)</f>
        <v>1741.9200000000003</v>
      </c>
      <c r="X32" s="706">
        <f>Лист1!W64*(1+14%)</f>
        <v>1779.5400000000002</v>
      </c>
      <c r="Y32" s="706">
        <f>Лист1!X64*(1+14%)</f>
        <v>1817.1600000000003</v>
      </c>
      <c r="Z32" s="706">
        <f>Лист1!Y64*(1+14%)</f>
        <v>1854.7800000000002</v>
      </c>
      <c r="AA32" s="706">
        <f>Лист1!Z64*(1+14%)</f>
        <v>1895.8200000000002</v>
      </c>
      <c r="AB32" s="706">
        <f>Лист1!AA64*(1+14%)</f>
        <v>1928.88</v>
      </c>
      <c r="AC32" s="705">
        <f>Лист1!AB64*(1+14%)</f>
        <v>1972.2000000000003</v>
      </c>
      <c r="AD32" s="705">
        <f>Лист1!AC64*(1+14%)</f>
        <v>2004.1200000000001</v>
      </c>
      <c r="AE32" s="705">
        <f>Лист1!AD64*(1+14%)</f>
        <v>2045.1600000000003</v>
      </c>
      <c r="AF32" s="705">
        <f>Лист1!AE64*(1+14%)</f>
        <v>2080.5</v>
      </c>
      <c r="AG32" s="706">
        <f>Лист1!AF64*(1+14%)</f>
        <v>2122.6800000000003</v>
      </c>
      <c r="AH32" s="705">
        <f>Лист1!AG64*(1+14%)</f>
        <v>2156.88</v>
      </c>
      <c r="AI32" s="705">
        <f>Лист1!AH64*(1+14%)</f>
        <v>2193.36</v>
      </c>
      <c r="AJ32" s="705">
        <f>Лист1!AI64*(1+14%)</f>
        <v>2232.1200000000003</v>
      </c>
      <c r="AK32" s="705">
        <f>Лист1!AJ64*(1+14%)</f>
        <v>2267.46</v>
      </c>
      <c r="AL32" s="706">
        <f>Лист1!AK64*(1+14%)</f>
        <v>2306.2200000000003</v>
      </c>
      <c r="AM32" s="705">
        <f>Лист1!AL64*(1+14%)</f>
        <v>2342.7000000000003</v>
      </c>
      <c r="AN32" s="705">
        <f>Лист1!AM64*(1+14%)</f>
        <v>2382.6000000000004</v>
      </c>
      <c r="AO32" s="705">
        <f>Лист1!AN64*(1+14%)</f>
        <v>2417.94</v>
      </c>
      <c r="AP32" s="705">
        <f>Лист1!AO64*(1+14%)</f>
        <v>2456.7000000000003</v>
      </c>
      <c r="AQ32" s="706">
        <f>Лист1!AP64*(1+14%)</f>
        <v>2494.3200000000002</v>
      </c>
      <c r="AR32" s="705">
        <f>Лист1!AQ64*(1+14%)</f>
        <v>2530.8000000000002</v>
      </c>
      <c r="AS32" s="705">
        <f>Лист1!AR64*(1+14%)</f>
        <v>2570.7000000000003</v>
      </c>
      <c r="AT32" s="705">
        <f>Лист1!AS64*(1+14%)</f>
        <v>2604.9</v>
      </c>
      <c r="AU32" s="705">
        <f>Лист1!AT64*(1+14%)</f>
        <v>2642.5200000000004</v>
      </c>
      <c r="AV32" s="706">
        <f>Лист1!AU64*(1+14%)</f>
        <v>2681.28</v>
      </c>
      <c r="AW32" s="705">
        <f>Лист1!AV64*(1+14%)</f>
        <v>2718.9</v>
      </c>
      <c r="AX32" s="705">
        <f>Лист1!AW64*(1+14%)</f>
        <v>2756.5200000000004</v>
      </c>
      <c r="AY32" s="705">
        <f>Лист1!AX64*(1+14%)</f>
        <v>2791.86</v>
      </c>
      <c r="AZ32" s="705">
        <f>Лист1!AY64*(1+14%)</f>
        <v>2831.76</v>
      </c>
      <c r="BA32" s="706">
        <f>Лист1!AZ64*(1+14%)</f>
        <v>2868.2400000000002</v>
      </c>
      <c r="BB32" s="705">
        <f>Лист1!BA64*(1+14%)</f>
        <v>2999.34</v>
      </c>
      <c r="BC32" s="705">
        <f>Лист1!BB64*(1+14%)</f>
        <v>3129.3</v>
      </c>
      <c r="BD32" s="705">
        <f>Лист1!BC64*(1+14%)</f>
        <v>3260.4000000000005</v>
      </c>
      <c r="BE32" s="705">
        <f>Лист1!BD64*(1+14%)</f>
        <v>3391.5000000000005</v>
      </c>
      <c r="BF32" s="706">
        <f>Лист1!BE64*(1+14%)</f>
        <v>3521.4600000000005</v>
      </c>
      <c r="BG32" s="705">
        <f>Лист1!BF64*(1+14%)</f>
        <v>3650.28</v>
      </c>
      <c r="BH32" s="705">
        <f>Лист1!BG64*(1+14%)</f>
        <v>3782.5200000000004</v>
      </c>
      <c r="BI32" s="705">
        <f>Лист1!BH64*(1+14%)</f>
        <v>3912.4800000000005</v>
      </c>
      <c r="BJ32" s="705">
        <f>Лист1!BI64*(1+14%)</f>
        <v>4042.4400000000005</v>
      </c>
      <c r="BK32" s="705">
        <f>Лист1!BJ64*(1+14%)</f>
        <v>4173.5400000000009</v>
      </c>
      <c r="BL32" s="335" t="s">
        <v>27</v>
      </c>
    </row>
    <row r="33" spans="1:67" s="17" customFormat="1" ht="17.45" customHeight="1" thickBot="1">
      <c r="A33" s="15"/>
      <c r="B33" s="321" t="s">
        <v>28</v>
      </c>
      <c r="C33" s="705">
        <f>Лист1!B65*(1+14%)</f>
        <v>1008.9000000000001</v>
      </c>
      <c r="D33" s="705">
        <f>Лист1!C65*(1+14%)</f>
        <v>1044.24</v>
      </c>
      <c r="E33" s="705">
        <f>Лист1!D65*(1+14%)</f>
        <v>1085.2800000000002</v>
      </c>
      <c r="F33" s="705">
        <f>Лист1!E65*(1+14%)</f>
        <v>1122.9000000000001</v>
      </c>
      <c r="G33" s="705">
        <f>Лист1!F65*(1+14%)</f>
        <v>1162.8000000000002</v>
      </c>
      <c r="H33" s="705">
        <f>Лист1!G65*(1+14%)</f>
        <v>1201.5600000000002</v>
      </c>
      <c r="I33" s="705">
        <f>Лист1!H65*(1+14%)</f>
        <v>1240.3200000000002</v>
      </c>
      <c r="J33" s="705">
        <f>Лист1!I65*(1+14%)</f>
        <v>1279.0800000000002</v>
      </c>
      <c r="K33" s="705">
        <f>Лист1!J65*(1+14%)</f>
        <v>1316.7</v>
      </c>
      <c r="L33" s="705">
        <f>Лист1!K65*(1+14%)</f>
        <v>1354.3200000000002</v>
      </c>
      <c r="M33" s="705">
        <f>Лист1!L65*(1+14%)</f>
        <v>1394.2200000000003</v>
      </c>
      <c r="N33" s="705">
        <f>Лист1!M65*(1+14%)</f>
        <v>1432.9800000000002</v>
      </c>
      <c r="O33" s="705">
        <f>Лист1!N65*(1+14%)</f>
        <v>1474.0200000000002</v>
      </c>
      <c r="P33" s="705">
        <f>Лист1!O65*(1+14%)</f>
        <v>1510.5000000000002</v>
      </c>
      <c r="Q33" s="705">
        <f>Лист1!P65*(1+14%)</f>
        <v>1550.4</v>
      </c>
      <c r="R33" s="705">
        <f>Лист1!Q65*(1+14%)</f>
        <v>1586.88</v>
      </c>
      <c r="S33" s="705">
        <f>Лист1!R65*(1+14%)</f>
        <v>1626.7800000000002</v>
      </c>
      <c r="T33" s="705">
        <f>Лист1!S65*(1+14%)</f>
        <v>1662.1200000000001</v>
      </c>
      <c r="U33" s="705">
        <f>Лист1!T65*(1+14%)</f>
        <v>1707.7200000000003</v>
      </c>
      <c r="V33" s="705">
        <f>Лист1!U65*(1+14%)</f>
        <v>1741.9200000000003</v>
      </c>
      <c r="W33" s="705">
        <f>Лист1!V65*(1+14%)</f>
        <v>1781.8200000000002</v>
      </c>
      <c r="X33" s="705">
        <f>Лист1!W65*(1+14%)</f>
        <v>1821.7200000000003</v>
      </c>
      <c r="Y33" s="705">
        <f>Лист1!X65*(1+14%)</f>
        <v>1855.9200000000003</v>
      </c>
      <c r="Z33" s="705">
        <f>Лист1!Y65*(1+14%)</f>
        <v>1895.8200000000002</v>
      </c>
      <c r="AA33" s="705">
        <f>Лист1!Z65*(1+14%)</f>
        <v>1938.0000000000002</v>
      </c>
      <c r="AB33" s="705">
        <f>Лист1!AA65*(1+14%)</f>
        <v>1974.4800000000002</v>
      </c>
      <c r="AC33" s="705">
        <f>Лист1!AB65*(1+14%)</f>
        <v>2010.9600000000003</v>
      </c>
      <c r="AD33" s="705">
        <f>Лист1!AC65*(1+14%)</f>
        <v>2050.86</v>
      </c>
      <c r="AE33" s="705">
        <f>Лист1!AD65*(1+14%)</f>
        <v>2089.6200000000003</v>
      </c>
      <c r="AF33" s="705">
        <f>Лист1!AE65*(1+14%)</f>
        <v>2127.2400000000002</v>
      </c>
      <c r="AG33" s="706">
        <f>Лист1!AF65*(1+14%)</f>
        <v>2166.0000000000005</v>
      </c>
      <c r="AH33" s="705">
        <f>Лист1!AG65*(1+14%)</f>
        <v>2207.0400000000004</v>
      </c>
      <c r="AI33" s="705">
        <f>Лист1!AH65*(1+14%)</f>
        <v>2244.6600000000003</v>
      </c>
      <c r="AJ33" s="705">
        <f>Лист1!AI65*(1+14%)</f>
        <v>2283.42</v>
      </c>
      <c r="AK33" s="705">
        <f>Лист1!AJ65*(1+14%)</f>
        <v>2322.1800000000003</v>
      </c>
      <c r="AL33" s="706">
        <f>Лист1!AK65*(1+14%)</f>
        <v>2358.6600000000003</v>
      </c>
      <c r="AM33" s="705">
        <f>Лист1!AL65*(1+14%)</f>
        <v>2398.5600000000004</v>
      </c>
      <c r="AN33" s="705">
        <f>Лист1!AM65*(1+14%)</f>
        <v>2438.4600000000005</v>
      </c>
      <c r="AO33" s="705">
        <f>Лист1!AN65*(1+14%)</f>
        <v>2476.0800000000004</v>
      </c>
      <c r="AP33" s="705">
        <f>Лист1!AO65*(1+14%)</f>
        <v>2517.1200000000003</v>
      </c>
      <c r="AQ33" s="706">
        <f>Лист1!AP65*(1+14%)</f>
        <v>2554.7400000000002</v>
      </c>
      <c r="AR33" s="705">
        <f>Лист1!AQ65*(1+14%)</f>
        <v>2593.5000000000005</v>
      </c>
      <c r="AS33" s="705">
        <f>Лист1!AR65*(1+14%)</f>
        <v>2632.26</v>
      </c>
      <c r="AT33" s="705">
        <f>Лист1!AS65*(1+14%)</f>
        <v>2671.0200000000004</v>
      </c>
      <c r="AU33" s="705">
        <f>Лист1!AT65*(1+14%)</f>
        <v>2710.92</v>
      </c>
      <c r="AV33" s="706">
        <f>Лист1!AU65*(1+14%)</f>
        <v>2747.4</v>
      </c>
      <c r="AW33" s="705">
        <f>Лист1!AV65*(1+14%)</f>
        <v>2787.3</v>
      </c>
      <c r="AX33" s="705">
        <f>Лист1!AW65*(1+14%)</f>
        <v>2823.78</v>
      </c>
      <c r="AY33" s="705">
        <f>Лист1!AX65*(1+14%)</f>
        <v>2865.9600000000005</v>
      </c>
      <c r="AZ33" s="705">
        <f>Лист1!AY65*(1+14%)</f>
        <v>2900.1600000000003</v>
      </c>
      <c r="BA33" s="706">
        <f>Лист1!AZ65*(1+14%)</f>
        <v>2942.34</v>
      </c>
      <c r="BB33" s="705">
        <f>Лист1!BA65*(1+14%)</f>
        <v>3072.3</v>
      </c>
      <c r="BC33" s="705">
        <f>Лист1!BB65*(1+14%)</f>
        <v>3202.26</v>
      </c>
      <c r="BD33" s="705">
        <f>Лист1!BC65*(1+14%)</f>
        <v>3334.5000000000005</v>
      </c>
      <c r="BE33" s="705">
        <f>Лист1!BD65*(1+14%)</f>
        <v>3464.4600000000005</v>
      </c>
      <c r="BF33" s="706">
        <f>Лист1!BE65*(1+14%)</f>
        <v>3594.4200000000005</v>
      </c>
      <c r="BG33" s="705">
        <f>Лист1!BF65*(1+14%)</f>
        <v>3724.3800000000006</v>
      </c>
      <c r="BH33" s="705">
        <f>Лист1!BG65*(1+14%)</f>
        <v>3853.2000000000003</v>
      </c>
      <c r="BI33" s="705">
        <f>Лист1!BH65*(1+14%)</f>
        <v>3985.4400000000005</v>
      </c>
      <c r="BJ33" s="705">
        <f>Лист1!BI65*(1+14%)</f>
        <v>4116.5400000000009</v>
      </c>
      <c r="BK33" s="705">
        <f>Лист1!BJ65*(1+14%)</f>
        <v>4246.5000000000009</v>
      </c>
      <c r="BL33" s="335" t="s">
        <v>28</v>
      </c>
    </row>
    <row r="34" spans="1:67" ht="17.45" customHeight="1" thickBot="1">
      <c r="A34" s="16"/>
      <c r="B34" s="321" t="s">
        <v>29</v>
      </c>
      <c r="C34" s="705">
        <f>Лист1!B66*(1+14%)</f>
        <v>1027.1400000000001</v>
      </c>
      <c r="D34" s="705">
        <f>Лист1!C66*(1+14%)</f>
        <v>1064.7600000000002</v>
      </c>
      <c r="E34" s="705">
        <f>Лист1!D66*(1+14%)</f>
        <v>1109.22</v>
      </c>
      <c r="F34" s="705">
        <f>Лист1!E66*(1+14%)</f>
        <v>1145.7</v>
      </c>
      <c r="G34" s="705">
        <f>Лист1!F66*(1+14%)</f>
        <v>1186.7400000000002</v>
      </c>
      <c r="H34" s="705">
        <f>Лист1!G66*(1+14%)</f>
        <v>1226.6400000000001</v>
      </c>
      <c r="I34" s="705">
        <f>Лист1!H66*(1+14%)</f>
        <v>1266.5400000000002</v>
      </c>
      <c r="J34" s="705">
        <f>Лист1!I66*(1+14%)</f>
        <v>1305.3000000000002</v>
      </c>
      <c r="K34" s="705">
        <f>Лист1!J66*(1+14%)</f>
        <v>1346.3400000000001</v>
      </c>
      <c r="L34" s="705">
        <f>Лист1!K66*(1+14%)</f>
        <v>1383.9600000000003</v>
      </c>
      <c r="M34" s="705">
        <f>Лист1!L66*(1+14%)</f>
        <v>1423.8600000000001</v>
      </c>
      <c r="N34" s="705">
        <f>Лист1!M66*(1+14%)</f>
        <v>1462.6200000000001</v>
      </c>
      <c r="O34" s="705">
        <f>Лист1!N66*(1+14%)</f>
        <v>1503.66</v>
      </c>
      <c r="P34" s="705">
        <f>Лист1!O66*(1+14%)</f>
        <v>1541.2800000000002</v>
      </c>
      <c r="Q34" s="705">
        <f>Лист1!P66*(1+14%)</f>
        <v>1582.3200000000002</v>
      </c>
      <c r="R34" s="705">
        <f>Лист1!Q66*(1+14%)</f>
        <v>1624.5000000000002</v>
      </c>
      <c r="S34" s="705">
        <f>Лист1!R66*(1+14%)</f>
        <v>1660.9800000000002</v>
      </c>
      <c r="T34" s="705">
        <f>Лист1!S66*(1+14%)</f>
        <v>1702.0200000000002</v>
      </c>
      <c r="U34" s="705">
        <f>Лист1!T66*(1+14%)</f>
        <v>1738.5000000000002</v>
      </c>
      <c r="V34" s="705">
        <f>Лист1!U66*(1+14%)</f>
        <v>1779.5400000000002</v>
      </c>
      <c r="W34" s="705">
        <f>Лист1!V66*(1+14%)</f>
        <v>1821.7200000000003</v>
      </c>
      <c r="X34" s="705">
        <f>Лист1!W66*(1+14%)</f>
        <v>1859.3400000000001</v>
      </c>
      <c r="Y34" s="705">
        <f>Лист1!X66*(1+14%)</f>
        <v>1898.1000000000001</v>
      </c>
      <c r="Z34" s="705">
        <f>Лист1!Y66*(1+14%)</f>
        <v>1939.14</v>
      </c>
      <c r="AA34" s="705">
        <f>Лист1!Z66*(1+14%)</f>
        <v>1975.6200000000001</v>
      </c>
      <c r="AB34" s="705">
        <f>Лист1!AA66*(1+14%)</f>
        <v>2018.9400000000003</v>
      </c>
      <c r="AC34" s="705">
        <f>Лист1!AB66*(1+14%)</f>
        <v>2054.2800000000002</v>
      </c>
      <c r="AD34" s="705">
        <f>Лист1!AC66*(1+14%)</f>
        <v>2097.6000000000004</v>
      </c>
      <c r="AE34" s="705">
        <f>Лист1!AD66*(1+14%)</f>
        <v>2136.36</v>
      </c>
      <c r="AF34" s="705">
        <f>Лист1!AE66*(1+14%)</f>
        <v>2176.2600000000002</v>
      </c>
      <c r="AG34" s="706">
        <f>Лист1!AF66*(1+14%)</f>
        <v>2213.88</v>
      </c>
      <c r="AH34" s="705">
        <f>Лист1!AG66*(1+14%)</f>
        <v>2254.92</v>
      </c>
      <c r="AI34" s="705">
        <f>Лист1!AH66*(1+14%)</f>
        <v>2292.5400000000004</v>
      </c>
      <c r="AJ34" s="705">
        <f>Лист1!AI66*(1+14%)</f>
        <v>2333.5800000000004</v>
      </c>
      <c r="AK34" s="705">
        <f>Лист1!AJ66*(1+14%)</f>
        <v>2374.6200000000003</v>
      </c>
      <c r="AL34" s="706">
        <f>Лист1!AK66*(1+14%)</f>
        <v>2412.2400000000002</v>
      </c>
      <c r="AM34" s="705">
        <f>Лист1!AL66*(1+14%)</f>
        <v>2454.42</v>
      </c>
      <c r="AN34" s="705">
        <f>Лист1!AM66*(1+14%)</f>
        <v>2495.4600000000005</v>
      </c>
      <c r="AO34" s="705">
        <f>Лист1!AN66*(1+14%)</f>
        <v>2533.0800000000004</v>
      </c>
      <c r="AP34" s="705">
        <f>Лист1!AO66*(1+14%)</f>
        <v>2575.2600000000002</v>
      </c>
      <c r="AQ34" s="706">
        <f>Лист1!AP66*(1+14%)</f>
        <v>2616.3000000000002</v>
      </c>
      <c r="AR34" s="705">
        <f>Лист1!AQ66*(1+14%)</f>
        <v>2655.0600000000004</v>
      </c>
      <c r="AS34" s="705">
        <f>Лист1!AR66*(1+14%)</f>
        <v>2696.1000000000004</v>
      </c>
      <c r="AT34" s="705">
        <f>Лист1!AS66*(1+14%)</f>
        <v>2734.86</v>
      </c>
      <c r="AU34" s="705">
        <f>Лист1!AT66*(1+14%)</f>
        <v>2774.76</v>
      </c>
      <c r="AV34" s="706">
        <f>Лист1!AU66*(1+14%)</f>
        <v>2816.9400000000005</v>
      </c>
      <c r="AW34" s="705">
        <f>Лист1!AV66*(1+14%)</f>
        <v>2855.7000000000003</v>
      </c>
      <c r="AX34" s="705">
        <f>Лист1!AW66*(1+14%)</f>
        <v>2894.4600000000005</v>
      </c>
      <c r="AY34" s="705">
        <f>Лист1!AX66*(1+14%)</f>
        <v>2935.5000000000005</v>
      </c>
      <c r="AZ34" s="705">
        <f>Лист1!AY66*(1+14%)</f>
        <v>2975.4000000000005</v>
      </c>
      <c r="BA34" s="706">
        <f>Лист1!AZ66*(1+14%)</f>
        <v>3015.3</v>
      </c>
      <c r="BB34" s="705">
        <f>Лист1!BA66*(1+14%)</f>
        <v>3147.5400000000004</v>
      </c>
      <c r="BC34" s="705">
        <f>Лист1!BB66*(1+14%)</f>
        <v>3276.3600000000006</v>
      </c>
      <c r="BD34" s="705">
        <f>Лист1!BC66*(1+14%)</f>
        <v>3406.32</v>
      </c>
      <c r="BE34" s="705">
        <f>Лист1!BD66*(1+14%)</f>
        <v>3536.28</v>
      </c>
      <c r="BF34" s="706">
        <f>Лист1!BE66*(1+14%)</f>
        <v>3668.5200000000004</v>
      </c>
      <c r="BG34" s="705">
        <f>Лист1!BF66*(1+14%)</f>
        <v>3797.3400000000006</v>
      </c>
      <c r="BH34" s="705">
        <f>Лист1!BG66*(1+14%)</f>
        <v>3926.1600000000003</v>
      </c>
      <c r="BI34" s="705">
        <f>Лист1!BH66*(1+14%)</f>
        <v>4058.4000000000005</v>
      </c>
      <c r="BJ34" s="705">
        <f>Лист1!BI66*(1+14%)</f>
        <v>4187.22</v>
      </c>
      <c r="BK34" s="705">
        <f>Лист1!BJ66*(1+14%)</f>
        <v>4317.18</v>
      </c>
      <c r="BL34" s="335" t="s">
        <v>29</v>
      </c>
    </row>
    <row r="35" spans="1:67" s="17" customFormat="1" ht="17.45" customHeight="1" thickBot="1">
      <c r="A35" s="15"/>
      <c r="B35" s="321" t="s">
        <v>30</v>
      </c>
      <c r="C35" s="705">
        <f>Лист1!B67*(1+14%)</f>
        <v>1041.96</v>
      </c>
      <c r="D35" s="705">
        <f>Лист1!C67*(1+14%)</f>
        <v>1085.2800000000002</v>
      </c>
      <c r="E35" s="705">
        <f>Лист1!D67*(1+14%)</f>
        <v>1125.18</v>
      </c>
      <c r="F35" s="705">
        <f>Лист1!E67*(1+14%)</f>
        <v>1168.5000000000002</v>
      </c>
      <c r="G35" s="705">
        <f>Лист1!F67*(1+14%)</f>
        <v>1208.4000000000001</v>
      </c>
      <c r="H35" s="705">
        <f>Лист1!G67*(1+14%)</f>
        <v>1250.5800000000002</v>
      </c>
      <c r="I35" s="705">
        <f>Лист1!H67*(1+14%)</f>
        <v>1290.4800000000002</v>
      </c>
      <c r="J35" s="705">
        <f>Лист1!I67*(1+14%)</f>
        <v>1330.38</v>
      </c>
      <c r="K35" s="705">
        <f>Лист1!J67*(1+14%)</f>
        <v>1373.7</v>
      </c>
      <c r="L35" s="705">
        <f>Лист1!K67*(1+14%)</f>
        <v>1412.4600000000003</v>
      </c>
      <c r="M35" s="705">
        <f>Лист1!L67*(1+14%)</f>
        <v>1451.2200000000003</v>
      </c>
      <c r="N35" s="705">
        <f>Лист1!M67*(1+14%)</f>
        <v>1494.5400000000002</v>
      </c>
      <c r="O35" s="705">
        <f>Лист1!N67*(1+14%)</f>
        <v>1534.44</v>
      </c>
      <c r="P35" s="705">
        <f>Лист1!O67*(1+14%)</f>
        <v>1577.7600000000002</v>
      </c>
      <c r="Q35" s="705">
        <f>Лист1!P67*(1+14%)</f>
        <v>1613.1000000000001</v>
      </c>
      <c r="R35" s="705">
        <f>Лист1!Q67*(1+14%)</f>
        <v>1657.5600000000002</v>
      </c>
      <c r="S35" s="705">
        <f>Лист1!R67*(1+14%)</f>
        <v>1696.3200000000002</v>
      </c>
      <c r="T35" s="705">
        <f>Лист1!S67*(1+14%)</f>
        <v>1737.3600000000001</v>
      </c>
      <c r="U35" s="705">
        <f>Лист1!T67*(1+14%)</f>
        <v>1777.2600000000002</v>
      </c>
      <c r="V35" s="705">
        <f>Лист1!U67*(1+14%)</f>
        <v>1817.1600000000003</v>
      </c>
      <c r="W35" s="705">
        <f>Лист1!V67*(1+14%)</f>
        <v>1859.3400000000001</v>
      </c>
      <c r="X35" s="705">
        <f>Лист1!W67*(1+14%)</f>
        <v>1898.1000000000001</v>
      </c>
      <c r="Y35" s="705">
        <f>Лист1!X67*(1+14%)</f>
        <v>1939.14</v>
      </c>
      <c r="Z35" s="705">
        <f>Лист1!Y67*(1+14%)</f>
        <v>1979.0400000000002</v>
      </c>
      <c r="AA35" s="705">
        <f>Лист1!Z67*(1+14%)</f>
        <v>2021.2200000000003</v>
      </c>
      <c r="AB35" s="705">
        <f>Лист1!AA67*(1+14%)</f>
        <v>2058.84</v>
      </c>
      <c r="AC35" s="705">
        <f>Лист1!AB67*(1+14%)</f>
        <v>2101.0200000000004</v>
      </c>
      <c r="AD35" s="705">
        <f>Лист1!AC67*(1+14%)</f>
        <v>2139.7800000000002</v>
      </c>
      <c r="AE35" s="705">
        <f>Лист1!AD67*(1+14%)</f>
        <v>2181.96</v>
      </c>
      <c r="AF35" s="705">
        <f>Лист1!AE67*(1+14%)</f>
        <v>2221.86</v>
      </c>
      <c r="AG35" s="706">
        <f>Лист1!AF67*(1+14%)</f>
        <v>2261.7600000000002</v>
      </c>
      <c r="AH35" s="705">
        <f>Лист1!AG67*(1+14%)</f>
        <v>2302.8000000000002</v>
      </c>
      <c r="AI35" s="705">
        <f>Лист1!AH67*(1+14%)</f>
        <v>2342.7000000000003</v>
      </c>
      <c r="AJ35" s="705">
        <f>Лист1!AI67*(1+14%)</f>
        <v>2382.6000000000004</v>
      </c>
      <c r="AK35" s="705">
        <f>Лист1!AJ67*(1+14%)</f>
        <v>2424.7800000000002</v>
      </c>
      <c r="AL35" s="706">
        <f>Лист1!AK67*(1+14%)</f>
        <v>2461.2600000000002</v>
      </c>
      <c r="AM35" s="705">
        <f>Лист1!AL67*(1+14%)</f>
        <v>2502.3000000000002</v>
      </c>
      <c r="AN35" s="705">
        <f>Лист1!AM67*(1+14%)</f>
        <v>2544.4800000000005</v>
      </c>
      <c r="AO35" s="705">
        <f>Лист1!AN67*(1+14%)</f>
        <v>2582.1000000000004</v>
      </c>
      <c r="AP35" s="705">
        <f>Лист1!AO67*(1+14%)</f>
        <v>2623.1400000000003</v>
      </c>
      <c r="AQ35" s="706">
        <f>Лист1!AP67*(1+14%)</f>
        <v>2665.32</v>
      </c>
      <c r="AR35" s="705">
        <f>Лист1!AQ67*(1+14%)</f>
        <v>2701.8</v>
      </c>
      <c r="AS35" s="705">
        <f>Лист1!AR67*(1+14%)</f>
        <v>2741.7000000000003</v>
      </c>
      <c r="AT35" s="705">
        <f>Лист1!AS67*(1+14%)</f>
        <v>2785.0200000000004</v>
      </c>
      <c r="AU35" s="705">
        <f>Лист1!AT67*(1+14%)</f>
        <v>2820.36</v>
      </c>
      <c r="AV35" s="706">
        <f>Лист1!AU67*(1+14%)</f>
        <v>2864.82</v>
      </c>
      <c r="AW35" s="705">
        <f>Лист1!AV67*(1+14%)</f>
        <v>2900.1600000000003</v>
      </c>
      <c r="AX35" s="705">
        <f>Лист1!AW67*(1+14%)</f>
        <v>2943.4800000000005</v>
      </c>
      <c r="AY35" s="705">
        <f>Лист1!AX67*(1+14%)</f>
        <v>2982.2400000000002</v>
      </c>
      <c r="AZ35" s="705">
        <f>Лист1!AY67*(1+14%)</f>
        <v>3022.1400000000003</v>
      </c>
      <c r="BA35" s="706">
        <f>Лист1!AZ67*(1+14%)</f>
        <v>3064.32</v>
      </c>
      <c r="BB35" s="705">
        <f>Лист1!BA67*(1+14%)</f>
        <v>3194.28</v>
      </c>
      <c r="BC35" s="705">
        <f>Лист1!BB67*(1+14%)</f>
        <v>3323.1000000000004</v>
      </c>
      <c r="BD35" s="705">
        <f>Лист1!BC67*(1+14%)</f>
        <v>3454.2000000000003</v>
      </c>
      <c r="BE35" s="705">
        <f>Лист1!BD67*(1+14%)</f>
        <v>3585.3</v>
      </c>
      <c r="BF35" s="706">
        <f>Лист1!BE67*(1+14%)</f>
        <v>3715.26</v>
      </c>
      <c r="BG35" s="705">
        <f>Лист1!BF67*(1+14%)</f>
        <v>3845.2200000000003</v>
      </c>
      <c r="BH35" s="705">
        <f>Лист1!BG67*(1+14%)</f>
        <v>3974.0400000000004</v>
      </c>
      <c r="BI35" s="705">
        <f>Лист1!BH67*(1+14%)</f>
        <v>4106.2800000000007</v>
      </c>
      <c r="BJ35" s="705">
        <f>Лист1!BI67*(1+14%)</f>
        <v>4237.38</v>
      </c>
      <c r="BK35" s="705">
        <f>Лист1!BJ67*(1+14%)</f>
        <v>4367.34</v>
      </c>
      <c r="BL35" s="335" t="s">
        <v>30</v>
      </c>
    </row>
    <row r="36" spans="1:67" ht="17.45" customHeight="1" thickBot="1">
      <c r="A36" s="16"/>
      <c r="B36" s="321" t="s">
        <v>31</v>
      </c>
      <c r="C36" s="705">
        <f>Лист1!B68*(1+14%)</f>
        <v>1067.0400000000002</v>
      </c>
      <c r="D36" s="705">
        <f>Лист1!C68*(1+14%)</f>
        <v>1111.5000000000002</v>
      </c>
      <c r="E36" s="705">
        <f>Лист1!D68*(1+14%)</f>
        <v>1152.5400000000002</v>
      </c>
      <c r="F36" s="705">
        <f>Лист1!E68*(1+14%)</f>
        <v>1193.5800000000002</v>
      </c>
      <c r="G36" s="705">
        <f>Лист1!F68*(1+14%)</f>
        <v>1234.6200000000001</v>
      </c>
      <c r="H36" s="705">
        <f>Лист1!G68*(1+14%)</f>
        <v>1276.8000000000002</v>
      </c>
      <c r="I36" s="705">
        <f>Лист1!H68*(1+14%)</f>
        <v>1316.7</v>
      </c>
      <c r="J36" s="705">
        <f>Лист1!I68*(1+14%)</f>
        <v>1358.88</v>
      </c>
      <c r="K36" s="705">
        <f>Лист1!J68*(1+14%)</f>
        <v>1399.92</v>
      </c>
      <c r="L36" s="705">
        <f>Лист1!K68*(1+14%)</f>
        <v>1442.1000000000001</v>
      </c>
      <c r="M36" s="705">
        <f>Лист1!L68*(1+14%)</f>
        <v>1482.0000000000002</v>
      </c>
      <c r="N36" s="705">
        <f>Лист1!M68*(1+14%)</f>
        <v>1525.3200000000002</v>
      </c>
      <c r="O36" s="705">
        <f>Лист1!N68*(1+14%)</f>
        <v>1565.2200000000003</v>
      </c>
      <c r="P36" s="705">
        <f>Лист1!O68*(1+14%)</f>
        <v>1608.5400000000002</v>
      </c>
      <c r="Q36" s="705">
        <f>Лист1!P68*(1+14%)</f>
        <v>1647.3000000000002</v>
      </c>
      <c r="R36" s="705">
        <f>Лист1!Q68*(1+14%)</f>
        <v>1688.3400000000001</v>
      </c>
      <c r="S36" s="705">
        <f>Лист1!R68*(1+14%)</f>
        <v>1731.66</v>
      </c>
      <c r="T36" s="705">
        <f>Лист1!S68*(1+14%)</f>
        <v>1771.5600000000002</v>
      </c>
      <c r="U36" s="705">
        <f>Лист1!T68*(1+14%)</f>
        <v>1812.6000000000001</v>
      </c>
      <c r="V36" s="705">
        <f>Лист1!U68*(1+14%)</f>
        <v>1854.7800000000002</v>
      </c>
      <c r="W36" s="705">
        <f>Лист1!V68*(1+14%)</f>
        <v>1896.9600000000003</v>
      </c>
      <c r="X36" s="705">
        <f>Лист1!W68*(1+14%)</f>
        <v>1939.14</v>
      </c>
      <c r="Y36" s="705">
        <f>Лист1!X68*(1+14%)</f>
        <v>1979.0400000000002</v>
      </c>
      <c r="Z36" s="705">
        <f>Лист1!Y68*(1+14%)</f>
        <v>2021.2200000000003</v>
      </c>
      <c r="AA36" s="705">
        <f>Лист1!Z68*(1+14%)</f>
        <v>2063.4</v>
      </c>
      <c r="AB36" s="705">
        <f>Лист1!AA68*(1+14%)</f>
        <v>2102.1600000000003</v>
      </c>
      <c r="AC36" s="705">
        <f>Лист1!AB68*(1+14%)</f>
        <v>2146.6200000000003</v>
      </c>
      <c r="AD36" s="705">
        <f>Лист1!AC68*(1+14%)</f>
        <v>2186.5200000000004</v>
      </c>
      <c r="AE36" s="705">
        <f>Лист1!AD68*(1+14%)</f>
        <v>2229.84</v>
      </c>
      <c r="AF36" s="705">
        <f>Лист1!AE68*(1+14%)</f>
        <v>2267.46</v>
      </c>
      <c r="AG36" s="706">
        <f>Лист1!AF68*(1+14%)</f>
        <v>2310.7800000000002</v>
      </c>
      <c r="AH36" s="705">
        <f>Лист1!AG68*(1+14%)</f>
        <v>2351.8200000000002</v>
      </c>
      <c r="AI36" s="705">
        <f>Лист1!AH68*(1+14%)</f>
        <v>2392.86</v>
      </c>
      <c r="AJ36" s="705">
        <f>Лист1!AI68*(1+14%)</f>
        <v>2433.9</v>
      </c>
      <c r="AK36" s="705">
        <f>Лист1!AJ68*(1+14%)</f>
        <v>2474.94</v>
      </c>
      <c r="AL36" s="706">
        <f>Лист1!AK68*(1+14%)</f>
        <v>2518.2600000000002</v>
      </c>
      <c r="AM36" s="705">
        <f>Лист1!AL68*(1+14%)</f>
        <v>2558.1600000000003</v>
      </c>
      <c r="AN36" s="705">
        <f>Лист1!AM68*(1+14%)</f>
        <v>2600.34</v>
      </c>
      <c r="AO36" s="705">
        <f>Лист1!AN68*(1+14%)</f>
        <v>2641.38</v>
      </c>
      <c r="AP36" s="705">
        <f>Лист1!AO68*(1+14%)</f>
        <v>2684.7000000000003</v>
      </c>
      <c r="AQ36" s="706">
        <f>Лист1!AP68*(1+14%)</f>
        <v>2724.6000000000004</v>
      </c>
      <c r="AR36" s="705">
        <f>Лист1!AQ68*(1+14%)</f>
        <v>2763.36</v>
      </c>
      <c r="AS36" s="705">
        <f>Лист1!AR68*(1+14%)</f>
        <v>2806.6800000000003</v>
      </c>
      <c r="AT36" s="705">
        <f>Лист1!AS68*(1+14%)</f>
        <v>2845.4400000000005</v>
      </c>
      <c r="AU36" s="705">
        <f>Лист1!AT68*(1+14%)</f>
        <v>2888.76</v>
      </c>
      <c r="AV36" s="706">
        <f>Лист1!AU68*(1+14%)</f>
        <v>2928.6600000000003</v>
      </c>
      <c r="AW36" s="705">
        <f>Лист1!AV68*(1+14%)</f>
        <v>2973.1200000000003</v>
      </c>
      <c r="AX36" s="705">
        <f>Лист1!AW68*(1+14%)</f>
        <v>3011.88</v>
      </c>
      <c r="AY36" s="705">
        <f>Лист1!AX68*(1+14%)</f>
        <v>3051.78</v>
      </c>
      <c r="AZ36" s="705">
        <f>Лист1!AY68*(1+14%)</f>
        <v>3095.1000000000004</v>
      </c>
      <c r="BA36" s="706">
        <f>Лист1!AZ68*(1+14%)</f>
        <v>3136.1400000000003</v>
      </c>
      <c r="BB36" s="705">
        <f>Лист1!BA68*(1+14%)</f>
        <v>3268.3800000000006</v>
      </c>
      <c r="BC36" s="705">
        <f>Лист1!BB68*(1+14%)</f>
        <v>3397.2000000000003</v>
      </c>
      <c r="BD36" s="705">
        <f>Лист1!BC68*(1+14%)</f>
        <v>3527.1600000000003</v>
      </c>
      <c r="BE36" s="705">
        <f>Лист1!BD68*(1+14%)</f>
        <v>3657.1200000000003</v>
      </c>
      <c r="BF36" s="706">
        <f>Лист1!BE68*(1+14%)</f>
        <v>3789.3600000000006</v>
      </c>
      <c r="BG36" s="705">
        <f>Лист1!BF68*(1+14%)</f>
        <v>3919.3200000000006</v>
      </c>
      <c r="BH36" s="705">
        <f>Лист1!BG68*(1+14%)</f>
        <v>4049.2800000000007</v>
      </c>
      <c r="BI36" s="705">
        <f>Лист1!BH68*(1+14%)</f>
        <v>4180.38</v>
      </c>
      <c r="BJ36" s="705">
        <f>Лист1!BI68*(1+14%)</f>
        <v>4311.4800000000005</v>
      </c>
      <c r="BK36" s="705">
        <f>Лист1!BJ68*(1+14%)</f>
        <v>4441.4400000000005</v>
      </c>
      <c r="BL36" s="335" t="s">
        <v>31</v>
      </c>
      <c r="BN36" s="17"/>
    </row>
    <row r="37" spans="1:67" s="17" customFormat="1" ht="17.45" customHeight="1" thickBot="1">
      <c r="A37" s="15"/>
      <c r="B37" s="321" t="s">
        <v>32</v>
      </c>
      <c r="C37" s="706">
        <f>Лист1!B69*(1+14%)</f>
        <v>1087.5600000000002</v>
      </c>
      <c r="D37" s="706">
        <f>Лист1!C69*(1+14%)</f>
        <v>1133.1600000000001</v>
      </c>
      <c r="E37" s="706">
        <f>Лист1!D69*(1+14%)</f>
        <v>1171.92</v>
      </c>
      <c r="F37" s="706">
        <f>Лист1!E69*(1+14%)</f>
        <v>1216.3800000000001</v>
      </c>
      <c r="G37" s="706">
        <f>Лист1!F69*(1+14%)</f>
        <v>1256.2800000000002</v>
      </c>
      <c r="H37" s="706">
        <f>Лист1!G69*(1+14%)</f>
        <v>1299.6000000000001</v>
      </c>
      <c r="I37" s="706">
        <f>Лист1!H69*(1+14%)</f>
        <v>1345.2</v>
      </c>
      <c r="J37" s="706">
        <f>Лист1!I69*(1+14%)</f>
        <v>1385.1000000000001</v>
      </c>
      <c r="K37" s="706">
        <f>Лист1!J69*(1+14%)</f>
        <v>1427.2800000000002</v>
      </c>
      <c r="L37" s="706">
        <f>Лист1!K69*(1+14%)</f>
        <v>1472.88</v>
      </c>
      <c r="M37" s="706">
        <f>Лист1!L69*(1+14%)</f>
        <v>1512.7800000000002</v>
      </c>
      <c r="N37" s="706">
        <f>Лист1!M69*(1+14%)</f>
        <v>1554.9600000000003</v>
      </c>
      <c r="O37" s="706">
        <f>Лист1!N69*(1+14%)</f>
        <v>1598.2800000000002</v>
      </c>
      <c r="P37" s="706">
        <f>Лист1!O69*(1+14%)</f>
        <v>1638.1800000000003</v>
      </c>
      <c r="Q37" s="706">
        <f>Лист1!P69*(1+14%)</f>
        <v>1683.7800000000002</v>
      </c>
      <c r="R37" s="706">
        <f>Лист1!Q69*(1+14%)</f>
        <v>1722.5400000000002</v>
      </c>
      <c r="S37" s="706">
        <f>Лист1!R69*(1+14%)</f>
        <v>1764.7200000000003</v>
      </c>
      <c r="T37" s="706">
        <f>Лист1!S69*(1+14%)</f>
        <v>1808.0400000000002</v>
      </c>
      <c r="U37" s="706">
        <f>Лист1!T69*(1+14%)</f>
        <v>1852.5000000000002</v>
      </c>
      <c r="V37" s="706">
        <f>Лист1!U69*(1+14%)</f>
        <v>1895.8200000000002</v>
      </c>
      <c r="W37" s="706">
        <f>Лист1!V69*(1+14%)</f>
        <v>1938.0000000000002</v>
      </c>
      <c r="X37" s="706">
        <f>Лист1!W69*(1+14%)</f>
        <v>1975.6200000000001</v>
      </c>
      <c r="Y37" s="706">
        <f>Лист1!X69*(1+14%)</f>
        <v>2021.2200000000003</v>
      </c>
      <c r="Z37" s="706">
        <f>Лист1!Y69*(1+14%)</f>
        <v>2063.4</v>
      </c>
      <c r="AA37" s="706">
        <f>Лист1!Z69*(1+14%)</f>
        <v>2104.44</v>
      </c>
      <c r="AB37" s="706">
        <f>Лист1!AA69*(1+14%)</f>
        <v>2148.9</v>
      </c>
      <c r="AC37" s="706">
        <f>Лист1!AB69*(1+14%)</f>
        <v>2187.6600000000003</v>
      </c>
      <c r="AD37" s="706">
        <f>Лист1!AC69*(1+14%)</f>
        <v>2232.1200000000003</v>
      </c>
      <c r="AE37" s="706">
        <f>Лист1!AD69*(1+14%)</f>
        <v>2274.3000000000002</v>
      </c>
      <c r="AF37" s="706">
        <f>Лист1!AE69*(1+14%)</f>
        <v>2316.4800000000005</v>
      </c>
      <c r="AG37" s="706">
        <f>Лист1!AF69*(1+14%)</f>
        <v>2355.2400000000002</v>
      </c>
      <c r="AH37" s="705">
        <f>Лист1!AG69*(1+14%)</f>
        <v>2399.7000000000003</v>
      </c>
      <c r="AI37" s="705">
        <f>Лист1!AH69*(1+14%)</f>
        <v>2444.1600000000003</v>
      </c>
      <c r="AJ37" s="705">
        <f>Лист1!AI69*(1+14%)</f>
        <v>2486.34</v>
      </c>
      <c r="AK37" s="705">
        <f>Лист1!AJ69*(1+14%)</f>
        <v>2527.38</v>
      </c>
      <c r="AL37" s="706">
        <f>Лист1!AK69*(1+14%)</f>
        <v>2572.9800000000005</v>
      </c>
      <c r="AM37" s="705">
        <f>Лист1!AL69*(1+14%)</f>
        <v>2616.3000000000002</v>
      </c>
      <c r="AN37" s="705">
        <f>Лист1!AM69*(1+14%)</f>
        <v>2655.0600000000004</v>
      </c>
      <c r="AO37" s="705">
        <f>Лист1!AN69*(1+14%)</f>
        <v>2699.5200000000004</v>
      </c>
      <c r="AP37" s="705">
        <f>Лист1!AO69*(1+14%)</f>
        <v>2741.7000000000003</v>
      </c>
      <c r="AQ37" s="706">
        <f>Лист1!AP69*(1+14%)</f>
        <v>2785.0200000000004</v>
      </c>
      <c r="AR37" s="705">
        <f>Лист1!AQ69*(1+14%)</f>
        <v>2824.9200000000005</v>
      </c>
      <c r="AS37" s="705">
        <f>Лист1!AR69*(1+14%)</f>
        <v>2868.2400000000002</v>
      </c>
      <c r="AT37" s="705">
        <f>Лист1!AS69*(1+14%)</f>
        <v>2913.84</v>
      </c>
      <c r="AU37" s="705">
        <f>Лист1!AT69*(1+14%)</f>
        <v>2956.0200000000004</v>
      </c>
      <c r="AV37" s="706">
        <f>Лист1!AU69*(1+14%)</f>
        <v>2997.0600000000004</v>
      </c>
      <c r="AW37" s="705">
        <f>Лист1!AV69*(1+14%)</f>
        <v>3039.2400000000002</v>
      </c>
      <c r="AX37" s="705">
        <f>Лист1!AW69*(1+14%)</f>
        <v>3079.1400000000003</v>
      </c>
      <c r="AY37" s="705">
        <f>Лист1!AX69*(1+14%)</f>
        <v>3124.7400000000002</v>
      </c>
      <c r="AZ37" s="705">
        <f>Лист1!AY69*(1+14%)</f>
        <v>3169.2000000000003</v>
      </c>
      <c r="BA37" s="706">
        <f>Лист1!AZ69*(1+14%)</f>
        <v>3210.2400000000002</v>
      </c>
      <c r="BB37" s="705">
        <f>Лист1!BA69*(1+14%)</f>
        <v>3340.2000000000003</v>
      </c>
      <c r="BC37" s="705">
        <f>Лист1!BB69*(1+14%)</f>
        <v>3470.1600000000003</v>
      </c>
      <c r="BD37" s="705">
        <f>Лист1!BC69*(1+14%)</f>
        <v>3601.26</v>
      </c>
      <c r="BE37" s="705">
        <f>Лист1!BD69*(1+14%)</f>
        <v>3730.0800000000004</v>
      </c>
      <c r="BF37" s="706">
        <f>Лист1!BE69*(1+14%)</f>
        <v>3861.1800000000003</v>
      </c>
      <c r="BG37" s="705">
        <f>Лист1!BF69*(1+14%)</f>
        <v>3993.4200000000005</v>
      </c>
      <c r="BH37" s="705">
        <f>Лист1!BG69*(1+14%)</f>
        <v>4123.38</v>
      </c>
      <c r="BI37" s="705">
        <f>Лист1!BH69*(1+14%)</f>
        <v>4252.2000000000007</v>
      </c>
      <c r="BJ37" s="705">
        <f>Лист1!BI69*(1+14%)</f>
        <v>4383.3</v>
      </c>
      <c r="BK37" s="705">
        <f>Лист1!BJ69*(1+14%)</f>
        <v>4513.26</v>
      </c>
      <c r="BL37" s="335" t="s">
        <v>32</v>
      </c>
    </row>
    <row r="38" spans="1:67" ht="17.45" customHeight="1" thickBot="1">
      <c r="A38" s="16"/>
      <c r="B38" s="321" t="s">
        <v>33</v>
      </c>
      <c r="C38" s="705">
        <f>Лист1!B70*(1+14%)</f>
        <v>1109.22</v>
      </c>
      <c r="D38" s="705">
        <f>Лист1!C70*(1+14%)</f>
        <v>1147.98</v>
      </c>
      <c r="E38" s="705">
        <f>Лист1!D70*(1+14%)</f>
        <v>1193.5800000000002</v>
      </c>
      <c r="F38" s="705">
        <f>Лист1!E70*(1+14%)</f>
        <v>1238.0400000000002</v>
      </c>
      <c r="G38" s="705">
        <f>Лист1!F70*(1+14%)</f>
        <v>1282.5000000000002</v>
      </c>
      <c r="H38" s="705">
        <f>Лист1!G70*(1+14%)</f>
        <v>1323.5400000000002</v>
      </c>
      <c r="I38" s="705">
        <f>Лист1!H70*(1+14%)</f>
        <v>1370.2800000000002</v>
      </c>
      <c r="J38" s="705">
        <f>Лист1!I70*(1+14%)</f>
        <v>1411.3200000000002</v>
      </c>
      <c r="K38" s="705">
        <f>Лист1!J70*(1+14%)</f>
        <v>1456.92</v>
      </c>
      <c r="L38" s="705">
        <f>Лист1!K70*(1+14%)</f>
        <v>1499.1000000000001</v>
      </c>
      <c r="M38" s="705">
        <f>Лист1!L70*(1+14%)</f>
        <v>1541.2800000000002</v>
      </c>
      <c r="N38" s="705">
        <f>Лист1!M70*(1+14%)</f>
        <v>1583.4600000000003</v>
      </c>
      <c r="O38" s="705">
        <f>Лист1!N70*(1+14%)</f>
        <v>1631.3400000000001</v>
      </c>
      <c r="P38" s="705">
        <f>Лист1!O70*(1+14%)</f>
        <v>1670.1000000000001</v>
      </c>
      <c r="Q38" s="705">
        <f>Лист1!P70*(1+14%)</f>
        <v>1715.7000000000003</v>
      </c>
      <c r="R38" s="705">
        <f>Лист1!Q70*(1+14%)</f>
        <v>1757.88</v>
      </c>
      <c r="S38" s="705">
        <f>Лист1!R70*(1+14%)</f>
        <v>1800.0600000000002</v>
      </c>
      <c r="T38" s="705">
        <f>Лист1!S70*(1+14%)</f>
        <v>1843.38</v>
      </c>
      <c r="U38" s="705">
        <f>Лист1!T70*(1+14%)</f>
        <v>1888.9800000000002</v>
      </c>
      <c r="V38" s="705">
        <f>Лист1!U70*(1+14%)</f>
        <v>1928.88</v>
      </c>
      <c r="W38" s="705">
        <f>Лист1!V70*(1+14%)</f>
        <v>1974.4800000000002</v>
      </c>
      <c r="X38" s="705">
        <f>Лист1!W70*(1+14%)</f>
        <v>2018.9400000000003</v>
      </c>
      <c r="Y38" s="705">
        <f>Лист1!X70*(1+14%)</f>
        <v>2058.84</v>
      </c>
      <c r="Z38" s="705">
        <f>Лист1!Y70*(1+14%)</f>
        <v>2102.1600000000003</v>
      </c>
      <c r="AA38" s="705">
        <f>Лист1!Z70*(1+14%)</f>
        <v>2148.9</v>
      </c>
      <c r="AB38" s="705">
        <f>Лист1!AA70*(1+14%)</f>
        <v>2188.8000000000002</v>
      </c>
      <c r="AC38" s="705">
        <f>Лист1!AB70*(1+14%)</f>
        <v>2233.2600000000002</v>
      </c>
      <c r="AD38" s="705">
        <f>Лист1!AC70*(1+14%)</f>
        <v>2276.5800000000004</v>
      </c>
      <c r="AE38" s="705">
        <f>Лист1!AD70*(1+14%)</f>
        <v>2319.9</v>
      </c>
      <c r="AF38" s="705">
        <f>Лист1!AE70*(1+14%)</f>
        <v>2363.2200000000003</v>
      </c>
      <c r="AG38" s="705">
        <f>Лист1!AF70*(1+14%)</f>
        <v>2406.5400000000004</v>
      </c>
      <c r="AH38" s="705">
        <f>Лист1!AG70*(1+14%)</f>
        <v>2447.5800000000004</v>
      </c>
      <c r="AI38" s="705">
        <f>Лист1!AH70*(1+14%)</f>
        <v>2492.0400000000004</v>
      </c>
      <c r="AJ38" s="705">
        <f>Лист1!AI70*(1+14%)</f>
        <v>2531.94</v>
      </c>
      <c r="AK38" s="705">
        <f>Лист1!AJ70*(1+14%)</f>
        <v>2577.5400000000004</v>
      </c>
      <c r="AL38" s="706">
        <f>Лист1!AK70*(1+14%)</f>
        <v>2618.5800000000004</v>
      </c>
      <c r="AM38" s="705">
        <f>Лист1!AL70*(1+14%)</f>
        <v>2657.34</v>
      </c>
      <c r="AN38" s="705">
        <f>Лист1!AM70*(1+14%)</f>
        <v>2702.9400000000005</v>
      </c>
      <c r="AO38" s="705">
        <f>Лист1!AN70*(1+14%)</f>
        <v>2747.4</v>
      </c>
      <c r="AP38" s="705">
        <f>Лист1!AO70*(1+14%)</f>
        <v>2790.7200000000003</v>
      </c>
      <c r="AQ38" s="706">
        <f>Лист1!AP70*(1+14%)</f>
        <v>2832.9</v>
      </c>
      <c r="AR38" s="705">
        <f>Лист1!AQ70*(1+14%)</f>
        <v>2871.6600000000003</v>
      </c>
      <c r="AS38" s="705">
        <f>Лист1!AR70*(1+14%)</f>
        <v>2918.4000000000005</v>
      </c>
      <c r="AT38" s="705">
        <f>Лист1!AS70*(1+14%)</f>
        <v>2958.3</v>
      </c>
      <c r="AU38" s="705">
        <f>Лист1!AT70*(1+14%)</f>
        <v>3001.6200000000003</v>
      </c>
      <c r="AV38" s="706">
        <f>Лист1!AU70*(1+14%)</f>
        <v>3044.9400000000005</v>
      </c>
      <c r="AW38" s="705">
        <f>Лист1!AV70*(1+14%)</f>
        <v>3088.26</v>
      </c>
      <c r="AX38" s="705">
        <f>Лист1!AW70*(1+14%)</f>
        <v>3131.5800000000004</v>
      </c>
      <c r="AY38" s="705">
        <f>Лист1!AX70*(1+14%)</f>
        <v>3172.6200000000003</v>
      </c>
      <c r="AZ38" s="705">
        <f>Лист1!AY70*(1+14%)</f>
        <v>3215.9400000000005</v>
      </c>
      <c r="BA38" s="706">
        <f>Лист1!AZ70*(1+14%)</f>
        <v>3255.84</v>
      </c>
      <c r="BB38" s="705">
        <f>Лист1!BA70*(1+14%)</f>
        <v>3390.3600000000006</v>
      </c>
      <c r="BC38" s="705">
        <f>Лист1!BB70*(1+14%)</f>
        <v>3519.1800000000003</v>
      </c>
      <c r="BD38" s="705">
        <f>Лист1!BC70*(1+14%)</f>
        <v>3650.28</v>
      </c>
      <c r="BE38" s="705">
        <f>Лист1!BD70*(1+14%)</f>
        <v>3781.3800000000006</v>
      </c>
      <c r="BF38" s="706">
        <f>Лист1!BE70*(1+14%)</f>
        <v>3912.4800000000005</v>
      </c>
      <c r="BG38" s="705">
        <f>Лист1!BF70*(1+14%)</f>
        <v>4041.3000000000006</v>
      </c>
      <c r="BH38" s="705">
        <f>Лист1!BG70*(1+14%)</f>
        <v>4171.26</v>
      </c>
      <c r="BI38" s="705">
        <f>Лист1!BH70*(1+14%)</f>
        <v>4301.22</v>
      </c>
      <c r="BJ38" s="705">
        <f>Лист1!BI70*(1+14%)</f>
        <v>4433.46</v>
      </c>
      <c r="BK38" s="705">
        <f>Лист1!BJ70*(1+14%)</f>
        <v>4562.2800000000007</v>
      </c>
      <c r="BL38" s="335" t="s">
        <v>33</v>
      </c>
    </row>
    <row r="39" spans="1:67" s="17" customFormat="1" ht="17.45" customHeight="1" thickBot="1">
      <c r="A39" s="15"/>
      <c r="B39" s="321" t="s">
        <v>34</v>
      </c>
      <c r="C39" s="705">
        <f>Лист1!B71*(1+14%)</f>
        <v>1134.3000000000002</v>
      </c>
      <c r="D39" s="705">
        <f>Лист1!C71*(1+14%)</f>
        <v>1173.0600000000002</v>
      </c>
      <c r="E39" s="705">
        <f>Лист1!D71*(1+14%)</f>
        <v>1219.8000000000002</v>
      </c>
      <c r="F39" s="705">
        <f>Лист1!E71*(1+14%)</f>
        <v>1263.1200000000001</v>
      </c>
      <c r="G39" s="705">
        <f>Лист1!F71*(1+14%)</f>
        <v>1307.5800000000002</v>
      </c>
      <c r="H39" s="705">
        <f>Лист1!G71*(1+14%)</f>
        <v>1352.0400000000002</v>
      </c>
      <c r="I39" s="705">
        <f>Лист1!H71*(1+14%)</f>
        <v>1396.5000000000002</v>
      </c>
      <c r="J39" s="705">
        <f>Лист1!I71*(1+14%)</f>
        <v>1436.4</v>
      </c>
      <c r="K39" s="705">
        <f>Лист1!J71*(1+14%)</f>
        <v>1482.0000000000002</v>
      </c>
      <c r="L39" s="705">
        <f>Лист1!K71*(1+14%)</f>
        <v>1527.6000000000001</v>
      </c>
      <c r="M39" s="705">
        <f>Лист1!L71*(1+14%)</f>
        <v>1572.0600000000002</v>
      </c>
      <c r="N39" s="705">
        <f>Лист1!M71*(1+14%)</f>
        <v>1613.1000000000001</v>
      </c>
      <c r="O39" s="705">
        <f>Лист1!N71*(1+14%)</f>
        <v>1658.7000000000003</v>
      </c>
      <c r="P39" s="705">
        <f>Лист1!O71*(1+14%)</f>
        <v>1707.7200000000003</v>
      </c>
      <c r="Q39" s="705">
        <f>Лист1!P71*(1+14%)</f>
        <v>1746.4800000000002</v>
      </c>
      <c r="R39" s="705">
        <f>Лист1!Q71*(1+14%)</f>
        <v>1792.0800000000002</v>
      </c>
      <c r="S39" s="705">
        <f>Лист1!R71*(1+14%)</f>
        <v>1837.6800000000003</v>
      </c>
      <c r="T39" s="705">
        <f>Лист1!S71*(1+14%)</f>
        <v>1882.14</v>
      </c>
      <c r="U39" s="705">
        <f>Лист1!T71*(1+14%)</f>
        <v>1923.1800000000003</v>
      </c>
      <c r="V39" s="705">
        <f>Лист1!U71*(1+14%)</f>
        <v>1972.2000000000003</v>
      </c>
      <c r="W39" s="705">
        <f>Лист1!V71*(1+14%)</f>
        <v>2010.9600000000003</v>
      </c>
      <c r="X39" s="705">
        <f>Лист1!W71*(1+14%)</f>
        <v>2055.42</v>
      </c>
      <c r="Y39" s="705">
        <f>Лист1!X71*(1+14%)</f>
        <v>2101.0200000000004</v>
      </c>
      <c r="Z39" s="705">
        <f>Лист1!Y71*(1+14%)</f>
        <v>2146.6200000000003</v>
      </c>
      <c r="AA39" s="705">
        <f>Лист1!Z71*(1+14%)</f>
        <v>2187.6600000000003</v>
      </c>
      <c r="AB39" s="705">
        <f>Лист1!AA71*(1+14%)</f>
        <v>2233.2600000000002</v>
      </c>
      <c r="AC39" s="705">
        <f>Лист1!AB71*(1+14%)</f>
        <v>2277.7200000000003</v>
      </c>
      <c r="AD39" s="705">
        <f>Лист1!AC71*(1+14%)</f>
        <v>2322.1800000000003</v>
      </c>
      <c r="AE39" s="705">
        <f>Лист1!AD71*(1+14%)</f>
        <v>2367.7800000000002</v>
      </c>
      <c r="AF39" s="705">
        <f>Лист1!AE71*(1+14%)</f>
        <v>2409.96</v>
      </c>
      <c r="AG39" s="705">
        <f>Лист1!AF71*(1+14%)</f>
        <v>2453.2800000000002</v>
      </c>
      <c r="AH39" s="705">
        <f>Лист1!AG71*(1+14%)</f>
        <v>2497.7400000000002</v>
      </c>
      <c r="AI39" s="705">
        <f>Лист1!AH71*(1+14%)</f>
        <v>2543.34</v>
      </c>
      <c r="AJ39" s="705">
        <f>Лист1!AI71*(1+14%)</f>
        <v>2584.38</v>
      </c>
      <c r="AK39" s="705">
        <f>Лист1!AJ71*(1+14%)</f>
        <v>2627.7000000000003</v>
      </c>
      <c r="AL39" s="706">
        <f>Лист1!AK71*(1+14%)</f>
        <v>2673.3</v>
      </c>
      <c r="AM39" s="705">
        <f>Лист1!AL71*(1+14%)</f>
        <v>2718.9</v>
      </c>
      <c r="AN39" s="705">
        <f>Лист1!AM71*(1+14%)</f>
        <v>2761.0800000000004</v>
      </c>
      <c r="AO39" s="705">
        <f>Лист1!AN71*(1+14%)</f>
        <v>2806.6800000000003</v>
      </c>
      <c r="AP39" s="705">
        <f>Лист1!AO71*(1+14%)</f>
        <v>2845.4400000000005</v>
      </c>
      <c r="AQ39" s="706">
        <f>Лист1!AP71*(1+14%)</f>
        <v>2892.1800000000003</v>
      </c>
      <c r="AR39" s="705">
        <f>Лист1!AQ71*(1+14%)</f>
        <v>2935.5000000000005</v>
      </c>
      <c r="AS39" s="705">
        <f>Лист1!AR71*(1+14%)</f>
        <v>2981.1000000000004</v>
      </c>
      <c r="AT39" s="705">
        <f>Лист1!AS71*(1+14%)</f>
        <v>3022.1400000000003</v>
      </c>
      <c r="AU39" s="705">
        <f>Лист1!AT71*(1+14%)</f>
        <v>3067.7400000000002</v>
      </c>
      <c r="AV39" s="706">
        <f>Лист1!AU71*(1+14%)</f>
        <v>3111.0600000000004</v>
      </c>
      <c r="AW39" s="705">
        <f>Лист1!AV71*(1+14%)</f>
        <v>3156.6600000000003</v>
      </c>
      <c r="AX39" s="705">
        <f>Лист1!AW71*(1+14%)</f>
        <v>3199.9800000000005</v>
      </c>
      <c r="AY39" s="705">
        <f>Лист1!AX71*(1+14%)</f>
        <v>3244.4400000000005</v>
      </c>
      <c r="AZ39" s="705">
        <f>Лист1!AY71*(1+14%)</f>
        <v>3287.76</v>
      </c>
      <c r="BA39" s="706">
        <f>Лист1!AZ71*(1+14%)</f>
        <v>3332.2200000000003</v>
      </c>
      <c r="BB39" s="705">
        <f>Лист1!BA71*(1+14%)</f>
        <v>3463.32</v>
      </c>
      <c r="BC39" s="705">
        <f>Лист1!BB71*(1+14%)</f>
        <v>3593.28</v>
      </c>
      <c r="BD39" s="705">
        <f>Лист1!BC71*(1+14%)</f>
        <v>3723.2400000000002</v>
      </c>
      <c r="BE39" s="705">
        <f>Лист1!BD71*(1+14%)</f>
        <v>3852.0600000000004</v>
      </c>
      <c r="BF39" s="706">
        <f>Лист1!BE71*(1+14%)</f>
        <v>3983.1600000000003</v>
      </c>
      <c r="BG39" s="705">
        <f>Лист1!BF71*(1+14%)</f>
        <v>4115.4000000000005</v>
      </c>
      <c r="BH39" s="705">
        <f>Лист1!BG71*(1+14%)</f>
        <v>4245.3600000000006</v>
      </c>
      <c r="BI39" s="705">
        <f>Лист1!BH71*(1+14%)</f>
        <v>4374.18</v>
      </c>
      <c r="BJ39" s="705">
        <f>Лист1!BI71*(1+14%)</f>
        <v>4506.42</v>
      </c>
      <c r="BK39" s="705">
        <f>Лист1!BJ71*(1+14%)</f>
        <v>4635.2400000000007</v>
      </c>
      <c r="BL39" s="335" t="s">
        <v>34</v>
      </c>
    </row>
    <row r="40" spans="1:67" ht="17.45" customHeight="1" thickBot="1">
      <c r="A40" s="16"/>
      <c r="B40" s="321" t="s">
        <v>35</v>
      </c>
      <c r="C40" s="705">
        <f>Лист1!B72*(1+14%)</f>
        <v>1147.98</v>
      </c>
      <c r="D40" s="705">
        <f>Лист1!C72*(1+14%)</f>
        <v>1193.5800000000002</v>
      </c>
      <c r="E40" s="705">
        <f>Лист1!D72*(1+14%)</f>
        <v>1240.3200000000002</v>
      </c>
      <c r="F40" s="705">
        <f>Лист1!E72*(1+14%)</f>
        <v>1284.7800000000002</v>
      </c>
      <c r="G40" s="705">
        <f>Лист1!F72*(1+14%)</f>
        <v>1330.38</v>
      </c>
      <c r="H40" s="705">
        <f>Лист1!G72*(1+14%)</f>
        <v>1374.8400000000001</v>
      </c>
      <c r="I40" s="705">
        <f>Лист1!H72*(1+14%)</f>
        <v>1421.5800000000002</v>
      </c>
      <c r="J40" s="705">
        <f>Лист1!I72*(1+14%)</f>
        <v>1466.0400000000002</v>
      </c>
      <c r="K40" s="705">
        <f>Лист1!J72*(1+14%)</f>
        <v>1510.5000000000002</v>
      </c>
      <c r="L40" s="705">
        <f>Лист1!K72*(1+14%)</f>
        <v>1554.9600000000003</v>
      </c>
      <c r="M40" s="705">
        <f>Лист1!L72*(1+14%)</f>
        <v>1601.7000000000003</v>
      </c>
      <c r="N40" s="705">
        <f>Лист1!M72*(1+14%)</f>
        <v>1642.7400000000002</v>
      </c>
      <c r="O40" s="705">
        <f>Лист1!N72*(1+14%)</f>
        <v>1688.3400000000001</v>
      </c>
      <c r="P40" s="705">
        <f>Лист1!O72*(1+14%)</f>
        <v>1737.3600000000001</v>
      </c>
      <c r="Q40" s="705">
        <f>Лист1!P72*(1+14%)</f>
        <v>1781.8200000000002</v>
      </c>
      <c r="R40" s="705">
        <f>Лист1!Q72*(1+14%)</f>
        <v>1828.5600000000002</v>
      </c>
      <c r="S40" s="705">
        <f>Лист1!R72*(1+14%)</f>
        <v>1870.7400000000002</v>
      </c>
      <c r="T40" s="705">
        <f>Лист1!S72*(1+14%)</f>
        <v>1915.2000000000003</v>
      </c>
      <c r="U40" s="705">
        <f>Лист1!T72*(1+14%)</f>
        <v>1965.3600000000001</v>
      </c>
      <c r="V40" s="705">
        <f>Лист1!U72*(1+14%)</f>
        <v>2005.2600000000002</v>
      </c>
      <c r="W40" s="705">
        <f>Лист1!V72*(1+14%)</f>
        <v>2050.86</v>
      </c>
      <c r="X40" s="705">
        <f>Лист1!W72*(1+14%)</f>
        <v>2097.6000000000004</v>
      </c>
      <c r="Y40" s="705">
        <f>Лист1!X72*(1+14%)</f>
        <v>2139.7800000000002</v>
      </c>
      <c r="Z40" s="705">
        <f>Лист1!Y72*(1+14%)</f>
        <v>2186.5200000000004</v>
      </c>
      <c r="AA40" s="705">
        <f>Лист1!Z72*(1+14%)</f>
        <v>2232.1200000000003</v>
      </c>
      <c r="AB40" s="705">
        <f>Лист1!AA72*(1+14%)</f>
        <v>2276.5800000000004</v>
      </c>
      <c r="AC40" s="705">
        <f>Лист1!AB72*(1+14%)</f>
        <v>2322.1800000000003</v>
      </c>
      <c r="AD40" s="705">
        <f>Лист1!AC72*(1+14%)</f>
        <v>2368.92</v>
      </c>
      <c r="AE40" s="705">
        <f>Лист1!AD72*(1+14%)</f>
        <v>2411.1000000000004</v>
      </c>
      <c r="AF40" s="705">
        <f>Лист1!AE72*(1+14%)</f>
        <v>2458.9800000000005</v>
      </c>
      <c r="AG40" s="705">
        <f>Лист1!AF72*(1+14%)</f>
        <v>2501.1600000000003</v>
      </c>
      <c r="AH40" s="705">
        <f>Лист1!AG72*(1+14%)</f>
        <v>2547.9</v>
      </c>
      <c r="AI40" s="705">
        <f>Лист1!AH72*(1+14%)</f>
        <v>2590.0800000000004</v>
      </c>
      <c r="AJ40" s="705">
        <f>Лист1!AI72*(1+14%)</f>
        <v>2632.26</v>
      </c>
      <c r="AK40" s="705">
        <f>Лист1!AJ72*(1+14%)</f>
        <v>2676.7200000000003</v>
      </c>
      <c r="AL40" s="706">
        <f>Лист1!AK72*(1+14%)</f>
        <v>2721.1800000000003</v>
      </c>
      <c r="AM40" s="705">
        <f>Лист1!AL72*(1+14%)</f>
        <v>2763.36</v>
      </c>
      <c r="AN40" s="705">
        <f>Лист1!AM72*(1+14%)</f>
        <v>2808.9600000000005</v>
      </c>
      <c r="AO40" s="705">
        <f>Лист1!AN72*(1+14%)</f>
        <v>2852.28</v>
      </c>
      <c r="AP40" s="705">
        <f>Лист1!AO72*(1+14%)</f>
        <v>2895.6000000000004</v>
      </c>
      <c r="AQ40" s="706">
        <f>Лист1!AP72*(1+14%)</f>
        <v>2942.34</v>
      </c>
      <c r="AR40" s="705">
        <f>Лист1!AQ72*(1+14%)</f>
        <v>2982.2400000000002</v>
      </c>
      <c r="AS40" s="705">
        <f>Лист1!AR72*(1+14%)</f>
        <v>3027.84</v>
      </c>
      <c r="AT40" s="705">
        <f>Лист1!AS72*(1+14%)</f>
        <v>3072.3</v>
      </c>
      <c r="AU40" s="705">
        <f>Лист1!AT72*(1+14%)</f>
        <v>3117.9000000000005</v>
      </c>
      <c r="AV40" s="706">
        <f>Лист1!AU72*(1+14%)</f>
        <v>3157.8</v>
      </c>
      <c r="AW40" s="705">
        <f>Лист1!AV72*(1+14%)</f>
        <v>3202.26</v>
      </c>
      <c r="AX40" s="705">
        <f>Лист1!AW72*(1+14%)</f>
        <v>3246.7200000000003</v>
      </c>
      <c r="AY40" s="705">
        <f>Лист1!AX72*(1+14%)</f>
        <v>3291.1800000000003</v>
      </c>
      <c r="AZ40" s="705">
        <f>Лист1!AY72*(1+14%)</f>
        <v>3335.6400000000003</v>
      </c>
      <c r="BA40" s="706">
        <f>Лист1!AZ72*(1+14%)</f>
        <v>3380.1000000000004</v>
      </c>
      <c r="BB40" s="705">
        <f>Лист1!BA72*(1+14%)</f>
        <v>3512.3400000000006</v>
      </c>
      <c r="BC40" s="705">
        <f>Лист1!BB72*(1+14%)</f>
        <v>3642.3</v>
      </c>
      <c r="BD40" s="705">
        <f>Лист1!BC72*(1+14%)</f>
        <v>3771.1200000000003</v>
      </c>
      <c r="BE40" s="705">
        <f>Лист1!BD72*(1+14%)</f>
        <v>3902.2200000000003</v>
      </c>
      <c r="BF40" s="706">
        <f>Лист1!BE72*(1+14%)</f>
        <v>4033.3200000000006</v>
      </c>
      <c r="BG40" s="705">
        <f>Лист1!BF72*(1+14%)</f>
        <v>4162.1400000000003</v>
      </c>
      <c r="BH40" s="705">
        <f>Лист1!BG72*(1+14%)</f>
        <v>4292.1000000000004</v>
      </c>
      <c r="BI40" s="705">
        <f>Лист1!BH72*(1+14%)</f>
        <v>4422.0600000000004</v>
      </c>
      <c r="BJ40" s="705">
        <f>Лист1!BI72*(1+14%)</f>
        <v>4554.3</v>
      </c>
      <c r="BK40" s="705">
        <f>Лист1!BJ72*(1+14%)</f>
        <v>4683.1200000000008</v>
      </c>
      <c r="BL40" s="335" t="s">
        <v>35</v>
      </c>
    </row>
    <row r="41" spans="1:67" s="17" customFormat="1" ht="17.45" customHeight="1" thickBot="1">
      <c r="A41" s="15"/>
      <c r="B41" s="321" t="s">
        <v>36</v>
      </c>
      <c r="C41" s="705">
        <f>Лист1!B73*(1+14%)</f>
        <v>1168.5000000000002</v>
      </c>
      <c r="D41" s="705">
        <f>Лист1!C73*(1+14%)</f>
        <v>1216.3800000000001</v>
      </c>
      <c r="E41" s="705">
        <f>Лист1!D73*(1+14%)</f>
        <v>1261.9800000000002</v>
      </c>
      <c r="F41" s="705">
        <f>Лист1!E73*(1+14%)</f>
        <v>1307.5800000000002</v>
      </c>
      <c r="G41" s="705">
        <f>Лист1!F73*(1+14%)</f>
        <v>1353.18</v>
      </c>
      <c r="H41" s="705">
        <f>Лист1!G73*(1+14%)</f>
        <v>1399.92</v>
      </c>
      <c r="I41" s="705">
        <f>Лист1!H73*(1+14%)</f>
        <v>1446.66</v>
      </c>
      <c r="J41" s="705">
        <f>Лист1!I73*(1+14%)</f>
        <v>1491.1200000000001</v>
      </c>
      <c r="K41" s="705">
        <f>Лист1!J73*(1+14%)</f>
        <v>1536.7200000000003</v>
      </c>
      <c r="L41" s="705">
        <f>Лист1!K73*(1+14%)</f>
        <v>1583.4600000000003</v>
      </c>
      <c r="M41" s="705">
        <f>Лист1!L73*(1+14%)</f>
        <v>1632.4800000000002</v>
      </c>
      <c r="N41" s="705">
        <f>Лист1!M73*(1+14%)</f>
        <v>1679.2200000000003</v>
      </c>
      <c r="O41" s="705">
        <f>Лист1!N73*(1+14%)</f>
        <v>1722.5400000000002</v>
      </c>
      <c r="P41" s="705">
        <f>Лист1!O73*(1+14%)</f>
        <v>1767.0000000000002</v>
      </c>
      <c r="Q41" s="705">
        <f>Лист1!P73*(1+14%)</f>
        <v>1812.6000000000001</v>
      </c>
      <c r="R41" s="705">
        <f>Лист1!Q73*(1+14%)</f>
        <v>1860.4800000000002</v>
      </c>
      <c r="S41" s="705">
        <f>Лист1!R73*(1+14%)</f>
        <v>1907.2200000000003</v>
      </c>
      <c r="T41" s="705">
        <f>Лист1!S73*(1+14%)</f>
        <v>1951.6800000000003</v>
      </c>
      <c r="U41" s="705">
        <f>Лист1!T73*(1+14%)</f>
        <v>1999.5600000000002</v>
      </c>
      <c r="V41" s="705">
        <f>Лист1!U73*(1+14%)</f>
        <v>2045.1600000000003</v>
      </c>
      <c r="W41" s="705">
        <f>Лист1!V73*(1+14%)</f>
        <v>2089.6200000000003</v>
      </c>
      <c r="X41" s="705">
        <f>Лист1!W73*(1+14%)</f>
        <v>2136.36</v>
      </c>
      <c r="Y41" s="705">
        <f>Лист1!X73*(1+14%)</f>
        <v>2184.2400000000002</v>
      </c>
      <c r="Z41" s="705">
        <f>Лист1!Y73*(1+14%)</f>
        <v>2229.84</v>
      </c>
      <c r="AA41" s="705">
        <f>Лист1!Z73*(1+14%)</f>
        <v>2274.3000000000002</v>
      </c>
      <c r="AB41" s="705">
        <f>Лист1!AA73*(1+14%)</f>
        <v>2319.9</v>
      </c>
      <c r="AC41" s="705">
        <f>Лист1!AB73*(1+14%)</f>
        <v>2367.7800000000002</v>
      </c>
      <c r="AD41" s="705">
        <f>Лист1!AC73*(1+14%)</f>
        <v>2411.1000000000004</v>
      </c>
      <c r="AE41" s="705">
        <f>Лист1!AD73*(1+14%)</f>
        <v>2458.9800000000005</v>
      </c>
      <c r="AF41" s="705">
        <f>Лист1!AE73*(1+14%)</f>
        <v>2503.44</v>
      </c>
      <c r="AG41" s="705">
        <f>Лист1!AF73*(1+14%)</f>
        <v>2550.1800000000003</v>
      </c>
      <c r="AH41" s="705">
        <f>Лист1!AG73*(1+14%)</f>
        <v>2596.92</v>
      </c>
      <c r="AI41" s="705">
        <f>Лист1!AH73*(1+14%)</f>
        <v>2642.5200000000004</v>
      </c>
      <c r="AJ41" s="705">
        <f>Лист1!AI73*(1+14%)</f>
        <v>2691.5400000000004</v>
      </c>
      <c r="AK41" s="705">
        <f>Лист1!AJ73*(1+14%)</f>
        <v>2734.86</v>
      </c>
      <c r="AL41" s="706">
        <f>Лист1!AK73*(1+14%)</f>
        <v>2785.0200000000004</v>
      </c>
      <c r="AM41" s="705">
        <f>Лист1!AL73*(1+14%)</f>
        <v>2831.76</v>
      </c>
      <c r="AN41" s="705">
        <f>Лист1!AM73*(1+14%)</f>
        <v>2871.6600000000003</v>
      </c>
      <c r="AO41" s="705">
        <f>Лист1!AN73*(1+14%)</f>
        <v>2922.9600000000005</v>
      </c>
      <c r="AP41" s="705">
        <f>Лист1!AO73*(1+14%)</f>
        <v>2968.5600000000004</v>
      </c>
      <c r="AQ41" s="706">
        <f>Лист1!AP73*(1+14%)</f>
        <v>3015.3</v>
      </c>
      <c r="AR41" s="705">
        <f>Лист1!AQ73*(1+14%)</f>
        <v>3063.1800000000003</v>
      </c>
      <c r="AS41" s="705">
        <f>Лист1!AR73*(1+14%)</f>
        <v>3106.5000000000005</v>
      </c>
      <c r="AT41" s="705">
        <f>Лист1!AS73*(1+14%)</f>
        <v>3155.5200000000004</v>
      </c>
      <c r="AU41" s="705">
        <f>Лист1!AT73*(1+14%)</f>
        <v>3201.1200000000003</v>
      </c>
      <c r="AV41" s="706">
        <f>Лист1!AU73*(1+14%)</f>
        <v>3246.7200000000003</v>
      </c>
      <c r="AW41" s="705">
        <f>Лист1!AV73*(1+14%)</f>
        <v>3294.6000000000004</v>
      </c>
      <c r="AX41" s="705">
        <f>Лист1!AW73*(1+14%)</f>
        <v>3339.0600000000004</v>
      </c>
      <c r="AY41" s="705">
        <f>Лист1!AX73*(1+14%)</f>
        <v>3390.3600000000006</v>
      </c>
      <c r="AZ41" s="705">
        <f>Лист1!AY73*(1+14%)</f>
        <v>3435.9600000000005</v>
      </c>
      <c r="BA41" s="706">
        <f>Лист1!AZ73*(1+14%)</f>
        <v>3479.28</v>
      </c>
      <c r="BB41" s="705">
        <f>Лист1!BA73*(1+14%)</f>
        <v>3609.2400000000002</v>
      </c>
      <c r="BC41" s="705">
        <f>Лист1!BB73*(1+14%)</f>
        <v>3739.2000000000003</v>
      </c>
      <c r="BD41" s="705">
        <f>Лист1!BC73*(1+14%)</f>
        <v>3872.5800000000004</v>
      </c>
      <c r="BE41" s="705">
        <f>Лист1!BD73*(1+14%)</f>
        <v>4002.5400000000004</v>
      </c>
      <c r="BF41" s="706">
        <f>Лист1!BE73*(1+14%)</f>
        <v>4132.5</v>
      </c>
      <c r="BG41" s="705">
        <f>Лист1!BF73*(1+14%)</f>
        <v>4261.3200000000006</v>
      </c>
      <c r="BH41" s="705">
        <f>Лист1!BG73*(1+14%)</f>
        <v>4394.7000000000007</v>
      </c>
      <c r="BI41" s="705">
        <f>Лист1!BH73*(1+14%)</f>
        <v>4523.5200000000004</v>
      </c>
      <c r="BJ41" s="705">
        <f>Лист1!BI73*(1+14%)</f>
        <v>4654.6200000000008</v>
      </c>
      <c r="BK41" s="705">
        <f>Лист1!BJ73*(1+14%)</f>
        <v>4784.5800000000008</v>
      </c>
      <c r="BL41" s="335" t="s">
        <v>36</v>
      </c>
    </row>
    <row r="42" spans="1:67" ht="17.45" customHeight="1" thickBot="1">
      <c r="A42" s="16"/>
      <c r="B42" s="321" t="s">
        <v>37</v>
      </c>
      <c r="C42" s="706">
        <f>Лист1!B74*(1+14%)</f>
        <v>1193.5800000000002</v>
      </c>
      <c r="D42" s="706">
        <f>Лист1!C74*(1+14%)</f>
        <v>1240.3200000000002</v>
      </c>
      <c r="E42" s="706">
        <f>Лист1!D74*(1+14%)</f>
        <v>1285.92</v>
      </c>
      <c r="F42" s="706">
        <f>Лист1!E74*(1+14%)</f>
        <v>1333.8000000000002</v>
      </c>
      <c r="G42" s="706">
        <f>Лист1!F74*(1+14%)</f>
        <v>1378.2600000000002</v>
      </c>
      <c r="H42" s="706">
        <f>Лист1!G74*(1+14%)</f>
        <v>1427.2800000000002</v>
      </c>
      <c r="I42" s="706">
        <f>Лист1!H74*(1+14%)</f>
        <v>1475.16</v>
      </c>
      <c r="J42" s="706">
        <f>Лист1!I74*(1+14%)</f>
        <v>1519.6200000000001</v>
      </c>
      <c r="K42" s="706">
        <f>Лист1!J74*(1+14%)</f>
        <v>1566.3600000000001</v>
      </c>
      <c r="L42" s="706">
        <f>Лист1!K74*(1+14%)</f>
        <v>1611.9600000000003</v>
      </c>
      <c r="M42" s="706">
        <f>Лист1!L74*(1+14%)</f>
        <v>1658.7000000000003</v>
      </c>
      <c r="N42" s="706">
        <f>Лист1!M74*(1+14%)</f>
        <v>1708.8600000000001</v>
      </c>
      <c r="O42" s="706">
        <f>Лист1!N74*(1+14%)</f>
        <v>1754.4600000000003</v>
      </c>
      <c r="P42" s="706">
        <f>Лист1!O74*(1+14%)</f>
        <v>1798.9200000000003</v>
      </c>
      <c r="Q42" s="706">
        <f>Лист1!P74*(1+14%)</f>
        <v>1847.9400000000003</v>
      </c>
      <c r="R42" s="706">
        <f>Лист1!Q74*(1+14%)</f>
        <v>1895.8200000000002</v>
      </c>
      <c r="S42" s="706">
        <f>Лист1!R74*(1+14%)</f>
        <v>1943.7000000000003</v>
      </c>
      <c r="T42" s="706">
        <f>Лист1!S74*(1+14%)</f>
        <v>1989.3000000000002</v>
      </c>
      <c r="U42" s="706">
        <f>Лист1!T74*(1+14%)</f>
        <v>2033.7600000000002</v>
      </c>
      <c r="V42" s="706">
        <f>Лист1!U74*(1+14%)</f>
        <v>2080.5</v>
      </c>
      <c r="W42" s="706">
        <f>Лист1!V74*(1+14%)</f>
        <v>2127.2400000000002</v>
      </c>
      <c r="X42" s="706">
        <f>Лист1!W74*(1+14%)</f>
        <v>2176.2600000000002</v>
      </c>
      <c r="Y42" s="706">
        <f>Лист1!X74*(1+14%)</f>
        <v>2221.86</v>
      </c>
      <c r="Z42" s="706">
        <f>Лист1!Y74*(1+14%)</f>
        <v>2267.46</v>
      </c>
      <c r="AA42" s="706">
        <f>Лист1!Z74*(1+14%)</f>
        <v>2316.4800000000005</v>
      </c>
      <c r="AB42" s="706">
        <f>Лист1!AA74*(1+14%)</f>
        <v>2363.2200000000003</v>
      </c>
      <c r="AC42" s="706">
        <f>Лист1!AB74*(1+14%)</f>
        <v>2409.96</v>
      </c>
      <c r="AD42" s="706">
        <f>Лист1!AC74*(1+14%)</f>
        <v>2458.9800000000005</v>
      </c>
      <c r="AE42" s="706">
        <f>Лист1!AD74*(1+14%)</f>
        <v>2503.44</v>
      </c>
      <c r="AF42" s="706">
        <f>Лист1!AE74*(1+14%)</f>
        <v>2550.1800000000003</v>
      </c>
      <c r="AG42" s="706">
        <f>Лист1!AF74*(1+14%)</f>
        <v>2598.0600000000004</v>
      </c>
      <c r="AH42" s="706">
        <f>Лист1!AG74*(1+14%)</f>
        <v>2645.9400000000005</v>
      </c>
      <c r="AI42" s="706">
        <f>Лист1!AH74*(1+14%)</f>
        <v>2694.9600000000005</v>
      </c>
      <c r="AJ42" s="706">
        <f>Лист1!AI74*(1+14%)</f>
        <v>2741.7000000000003</v>
      </c>
      <c r="AK42" s="706">
        <f>Лист1!AJ74*(1+14%)</f>
        <v>2790.7200000000003</v>
      </c>
      <c r="AL42" s="706">
        <f>Лист1!AK74*(1+14%)</f>
        <v>2837.4600000000005</v>
      </c>
      <c r="AM42" s="705">
        <f>Лист1!AL74*(1+14%)</f>
        <v>2885.34</v>
      </c>
      <c r="AN42" s="705">
        <f>Лист1!AM74*(1+14%)</f>
        <v>2930.9400000000005</v>
      </c>
      <c r="AO42" s="705">
        <f>Лист1!AN74*(1+14%)</f>
        <v>2981.1000000000004</v>
      </c>
      <c r="AP42" s="705">
        <f>Лист1!AO74*(1+14%)</f>
        <v>3027.84</v>
      </c>
      <c r="AQ42" s="706">
        <f>Лист1!AP74*(1+14%)</f>
        <v>3078.0000000000005</v>
      </c>
      <c r="AR42" s="705">
        <f>Лист1!AQ74*(1+14%)</f>
        <v>3123.6000000000004</v>
      </c>
      <c r="AS42" s="705">
        <f>Лист1!AR74*(1+14%)</f>
        <v>3172.6200000000003</v>
      </c>
      <c r="AT42" s="705">
        <f>Лист1!AS74*(1+14%)</f>
        <v>3218.2200000000003</v>
      </c>
      <c r="AU42" s="705">
        <f>Лист1!AT74*(1+14%)</f>
        <v>3269.5200000000004</v>
      </c>
      <c r="AV42" s="706">
        <f>Лист1!AU74*(1+14%)</f>
        <v>3315.1200000000003</v>
      </c>
      <c r="AW42" s="705">
        <f>Лист1!AV74*(1+14%)</f>
        <v>3361.8600000000006</v>
      </c>
      <c r="AX42" s="705">
        <f>Лист1!AW74*(1+14%)</f>
        <v>3412.0200000000004</v>
      </c>
      <c r="AY42" s="705">
        <f>Лист1!AX74*(1+14%)</f>
        <v>3456.4800000000005</v>
      </c>
      <c r="AZ42" s="705">
        <f>Лист1!AY74*(1+14%)</f>
        <v>3504.3600000000006</v>
      </c>
      <c r="BA42" s="706">
        <f>Лист1!AZ74*(1+14%)</f>
        <v>3552.2400000000002</v>
      </c>
      <c r="BB42" s="705">
        <f>Лист1!BA74*(1+14%)</f>
        <v>3683.3400000000006</v>
      </c>
      <c r="BC42" s="705">
        <f>Лист1!BB74*(1+14%)</f>
        <v>3814.4400000000005</v>
      </c>
      <c r="BD42" s="705">
        <f>Лист1!BC74*(1+14%)</f>
        <v>3943.26</v>
      </c>
      <c r="BE42" s="705">
        <f>Лист1!BD74*(1+14%)</f>
        <v>4073.2200000000003</v>
      </c>
      <c r="BF42" s="706">
        <f>Лист1!BE74*(1+14%)</f>
        <v>4205.46</v>
      </c>
      <c r="BG42" s="705">
        <f>Лист1!BF74*(1+14%)</f>
        <v>4335.42</v>
      </c>
      <c r="BH42" s="705">
        <f>Лист1!BG74*(1+14%)</f>
        <v>4464.2400000000007</v>
      </c>
      <c r="BI42" s="705">
        <f>Лист1!BH74*(1+14%)</f>
        <v>4593.0600000000004</v>
      </c>
      <c r="BJ42" s="705">
        <f>Лист1!BI74*(1+14%)</f>
        <v>4726.4400000000005</v>
      </c>
      <c r="BK42" s="705">
        <f>Лист1!BJ74*(1+14%)</f>
        <v>4856.4000000000005</v>
      </c>
      <c r="BL42" s="335" t="s">
        <v>37</v>
      </c>
    </row>
    <row r="43" spans="1:67" s="17" customFormat="1" ht="17.45" customHeight="1" thickBot="1">
      <c r="A43" s="15"/>
      <c r="B43" s="321" t="s">
        <v>78</v>
      </c>
      <c r="C43" s="705">
        <f>Лист1!B75*(1+14%)</f>
        <v>1219.8000000000002</v>
      </c>
      <c r="D43" s="705">
        <f>Лист1!C75*(1+14%)</f>
        <v>1266.5400000000002</v>
      </c>
      <c r="E43" s="705">
        <f>Лист1!D75*(1+14%)</f>
        <v>1312.14</v>
      </c>
      <c r="F43" s="705">
        <f>Лист1!E75*(1+14%)</f>
        <v>1358.88</v>
      </c>
      <c r="G43" s="705">
        <f>Лист1!F75*(1+14%)</f>
        <v>1405.6200000000001</v>
      </c>
      <c r="H43" s="705">
        <f>Лист1!G75*(1+14%)</f>
        <v>1451.2200000000003</v>
      </c>
      <c r="I43" s="705">
        <f>Лист1!H75*(1+14%)</f>
        <v>1499.1000000000001</v>
      </c>
      <c r="J43" s="705">
        <f>Лист1!I75*(1+14%)</f>
        <v>1548.1200000000001</v>
      </c>
      <c r="K43" s="705">
        <f>Лист1!J75*(1+14%)</f>
        <v>1598.2800000000002</v>
      </c>
      <c r="L43" s="705">
        <f>Лист1!K75*(1+14%)</f>
        <v>1640.4600000000003</v>
      </c>
      <c r="M43" s="705">
        <f>Лист1!L75*(1+14%)</f>
        <v>1688.3400000000001</v>
      </c>
      <c r="N43" s="705">
        <f>Лист1!M75*(1+14%)</f>
        <v>1737.3600000000001</v>
      </c>
      <c r="O43" s="705">
        <f>Лист1!N75*(1+14%)</f>
        <v>1784.1000000000001</v>
      </c>
      <c r="P43" s="705">
        <f>Лист1!O75*(1+14%)</f>
        <v>1833.1200000000001</v>
      </c>
      <c r="Q43" s="705">
        <f>Лист1!P75*(1+14%)</f>
        <v>1881.0000000000002</v>
      </c>
      <c r="R43" s="705">
        <f>Лист1!Q75*(1+14%)</f>
        <v>1928.88</v>
      </c>
      <c r="S43" s="705">
        <f>Лист1!R75*(1+14%)</f>
        <v>1975.6200000000001</v>
      </c>
      <c r="T43" s="705">
        <f>Лист1!S75*(1+14%)</f>
        <v>2022.3600000000001</v>
      </c>
      <c r="U43" s="705">
        <f>Лист1!T75*(1+14%)</f>
        <v>2072.5200000000004</v>
      </c>
      <c r="V43" s="705">
        <f>Лист1!U75*(1+14%)</f>
        <v>2122.6800000000003</v>
      </c>
      <c r="W43" s="705">
        <f>Лист1!V75*(1+14%)</f>
        <v>2166.0000000000005</v>
      </c>
      <c r="X43" s="705">
        <f>Лист1!W75*(1+14%)</f>
        <v>2215.0200000000004</v>
      </c>
      <c r="Y43" s="705">
        <f>Лист1!X75*(1+14%)</f>
        <v>2261.7600000000002</v>
      </c>
      <c r="Z43" s="705">
        <f>Лист1!Y75*(1+14%)</f>
        <v>2310.7800000000002</v>
      </c>
      <c r="AA43" s="705">
        <f>Лист1!Z75*(1+14%)</f>
        <v>2357.5200000000004</v>
      </c>
      <c r="AB43" s="705">
        <f>Лист1!AA75*(1+14%)</f>
        <v>2407.6800000000003</v>
      </c>
      <c r="AC43" s="705">
        <f>Лист1!AB75*(1+14%)</f>
        <v>2453.2800000000002</v>
      </c>
      <c r="AD43" s="705">
        <f>Лист1!AC75*(1+14%)</f>
        <v>2502.3000000000002</v>
      </c>
      <c r="AE43" s="705">
        <f>Лист1!AD75*(1+14%)</f>
        <v>2550.1800000000003</v>
      </c>
      <c r="AF43" s="705">
        <f>Лист1!AE75*(1+14%)</f>
        <v>2596.92</v>
      </c>
      <c r="AG43" s="705">
        <f>Лист1!AF75*(1+14%)</f>
        <v>2645.9400000000005</v>
      </c>
      <c r="AH43" s="705">
        <f>Лист1!AG75*(1+14%)</f>
        <v>2696.1000000000004</v>
      </c>
      <c r="AI43" s="705">
        <f>Лист1!AH75*(1+14%)</f>
        <v>2741.7000000000003</v>
      </c>
      <c r="AJ43" s="705">
        <f>Лист1!AI75*(1+14%)</f>
        <v>2791.86</v>
      </c>
      <c r="AK43" s="705">
        <f>Лист1!AJ75*(1+14%)</f>
        <v>2842.0200000000004</v>
      </c>
      <c r="AL43" s="705">
        <f>Лист1!AK75*(1+14%)</f>
        <v>2892.1800000000003</v>
      </c>
      <c r="AM43" s="705">
        <f>Лист1!AL75*(1+14%)</f>
        <v>2942.34</v>
      </c>
      <c r="AN43" s="705">
        <f>Лист1!AM75*(1+14%)</f>
        <v>2989.0800000000004</v>
      </c>
      <c r="AO43" s="705">
        <f>Лист1!AN75*(1+14%)</f>
        <v>3036.9600000000005</v>
      </c>
      <c r="AP43" s="705">
        <f>Лист1!AO75*(1+14%)</f>
        <v>3088.26</v>
      </c>
      <c r="AQ43" s="706">
        <f>Лист1!AP75*(1+14%)</f>
        <v>3136.1400000000003</v>
      </c>
      <c r="AR43" s="705">
        <f>Лист1!AQ75*(1+14%)</f>
        <v>3186.3</v>
      </c>
      <c r="AS43" s="705">
        <f>Лист1!AR75*(1+14%)</f>
        <v>3231.9000000000005</v>
      </c>
      <c r="AT43" s="705">
        <f>Лист1!AS75*(1+14%)</f>
        <v>3284.34</v>
      </c>
      <c r="AU43" s="705">
        <f>Лист1!AT75*(1+14%)</f>
        <v>3334.5000000000005</v>
      </c>
      <c r="AV43" s="706">
        <f>Лист1!AU75*(1+14%)</f>
        <v>3381.2400000000002</v>
      </c>
      <c r="AW43" s="705">
        <f>Лист1!AV75*(1+14%)</f>
        <v>3430.26</v>
      </c>
      <c r="AX43" s="705">
        <f>Лист1!AW75*(1+14%)</f>
        <v>3479.28</v>
      </c>
      <c r="AY43" s="705">
        <f>Лист1!AX75*(1+14%)</f>
        <v>3528.3</v>
      </c>
      <c r="AZ43" s="705">
        <f>Лист1!AY75*(1+14%)</f>
        <v>3578.4600000000005</v>
      </c>
      <c r="BA43" s="706">
        <f>Лист1!AZ75*(1+14%)</f>
        <v>3625.2000000000003</v>
      </c>
      <c r="BB43" s="705">
        <f>Лист1!BA75*(1+14%)</f>
        <v>3758.5800000000004</v>
      </c>
      <c r="BC43" s="705">
        <f>Лист1!BB75*(1+14%)</f>
        <v>3888.5400000000004</v>
      </c>
      <c r="BD43" s="705">
        <f>Лист1!BC75*(1+14%)</f>
        <v>4017.3600000000006</v>
      </c>
      <c r="BE43" s="705">
        <f>Лист1!BD75*(1+14%)</f>
        <v>4148.46</v>
      </c>
      <c r="BF43" s="706">
        <f>Лист1!BE75*(1+14%)</f>
        <v>4278.42</v>
      </c>
      <c r="BG43" s="705">
        <f>Лист1!BF75*(1+14%)</f>
        <v>4408.38</v>
      </c>
      <c r="BH43" s="705">
        <f>Лист1!BG75*(1+14%)</f>
        <v>4539.4800000000005</v>
      </c>
      <c r="BI43" s="705">
        <f>Лист1!BH75*(1+14%)</f>
        <v>4668.3</v>
      </c>
      <c r="BJ43" s="705">
        <f>Лист1!BI75*(1+14%)</f>
        <v>4799.4000000000005</v>
      </c>
      <c r="BK43" s="705">
        <f>Лист1!BJ75*(1+14%)</f>
        <v>4929.3600000000006</v>
      </c>
      <c r="BL43" s="335" t="s">
        <v>78</v>
      </c>
    </row>
    <row r="44" spans="1:67" ht="17.45" customHeight="1" thickBot="1">
      <c r="A44" s="16"/>
      <c r="B44" s="321" t="s">
        <v>79</v>
      </c>
      <c r="C44" s="705">
        <f>Лист1!B76*(1+14%)</f>
        <v>1247.1600000000001</v>
      </c>
      <c r="D44" s="705">
        <f>Лист1!C76*(1+14%)</f>
        <v>1290.4800000000002</v>
      </c>
      <c r="E44" s="705">
        <f>Лист1!D76*(1+14%)</f>
        <v>1338.3600000000001</v>
      </c>
      <c r="F44" s="705">
        <f>Лист1!E76*(1+14%)</f>
        <v>1383.9600000000003</v>
      </c>
      <c r="G44" s="705">
        <f>Лист1!F76*(1+14%)</f>
        <v>1430.7</v>
      </c>
      <c r="H44" s="705">
        <f>Лист1!G76*(1+14%)</f>
        <v>1477.44</v>
      </c>
      <c r="I44" s="705">
        <f>Лист1!H76*(1+14%)</f>
        <v>1525.3200000000002</v>
      </c>
      <c r="J44" s="705">
        <f>Лист1!I76*(1+14%)</f>
        <v>1575.4800000000002</v>
      </c>
      <c r="K44" s="705">
        <f>Лист1!J76*(1+14%)</f>
        <v>1625.64</v>
      </c>
      <c r="L44" s="705">
        <f>Лист1!K76*(1+14%)</f>
        <v>1668.9600000000003</v>
      </c>
      <c r="M44" s="705">
        <f>Лист1!L76*(1+14%)</f>
        <v>1716.8400000000001</v>
      </c>
      <c r="N44" s="705">
        <f>Лист1!M76*(1+14%)</f>
        <v>1764.7200000000003</v>
      </c>
      <c r="O44" s="705">
        <f>Лист1!N76*(1+14%)</f>
        <v>1813.7400000000002</v>
      </c>
      <c r="P44" s="705">
        <f>Лист1!O76*(1+14%)</f>
        <v>1866.1800000000003</v>
      </c>
      <c r="Q44" s="705">
        <f>Лист1!P76*(1+14%)</f>
        <v>1911.7800000000002</v>
      </c>
      <c r="R44" s="705">
        <f>Лист1!Q76*(1+14%)</f>
        <v>1965.3600000000001</v>
      </c>
      <c r="S44" s="705">
        <f>Лист1!R76*(1+14%)</f>
        <v>2009.8200000000002</v>
      </c>
      <c r="T44" s="705">
        <f>Лист1!S76*(1+14%)</f>
        <v>2055.42</v>
      </c>
      <c r="U44" s="705">
        <f>Лист1!T76*(1+14%)</f>
        <v>2110.1400000000003</v>
      </c>
      <c r="V44" s="705">
        <f>Лист1!U76*(1+14%)</f>
        <v>2156.88</v>
      </c>
      <c r="W44" s="705">
        <f>Лист1!V76*(1+14%)</f>
        <v>2207.0400000000004</v>
      </c>
      <c r="X44" s="705">
        <f>Лист1!W76*(1+14%)</f>
        <v>2257.2000000000003</v>
      </c>
      <c r="Y44" s="705">
        <f>Лист1!X76*(1+14%)</f>
        <v>2302.8000000000002</v>
      </c>
      <c r="Z44" s="705">
        <f>Лист1!Y76*(1+14%)</f>
        <v>2351.8200000000002</v>
      </c>
      <c r="AA44" s="705">
        <f>Лист1!Z76*(1+14%)</f>
        <v>2400.84</v>
      </c>
      <c r="AB44" s="705">
        <f>Лист1!AA76*(1+14%)</f>
        <v>2453.2800000000002</v>
      </c>
      <c r="AC44" s="705">
        <f>Лист1!AB76*(1+14%)</f>
        <v>2497.7400000000002</v>
      </c>
      <c r="AD44" s="705">
        <f>Лист1!AC76*(1+14%)</f>
        <v>2549.0400000000004</v>
      </c>
      <c r="AE44" s="705">
        <f>Лист1!AD76*(1+14%)</f>
        <v>2596.92</v>
      </c>
      <c r="AF44" s="705">
        <f>Лист1!AE76*(1+14%)</f>
        <v>2642.5200000000004</v>
      </c>
      <c r="AG44" s="705">
        <f>Лист1!AF76*(1+14%)</f>
        <v>2694.9600000000005</v>
      </c>
      <c r="AH44" s="705">
        <f>Лист1!AG76*(1+14%)</f>
        <v>2741.7000000000003</v>
      </c>
      <c r="AI44" s="705">
        <f>Лист1!AH76*(1+14%)</f>
        <v>2793.0000000000005</v>
      </c>
      <c r="AJ44" s="705">
        <f>Лист1!AI76*(1+14%)</f>
        <v>2845.4400000000005</v>
      </c>
      <c r="AK44" s="705">
        <f>Лист1!AJ76*(1+14%)</f>
        <v>2894.4600000000005</v>
      </c>
      <c r="AL44" s="705">
        <f>Лист1!AK76*(1+14%)</f>
        <v>2946.9000000000005</v>
      </c>
      <c r="AM44" s="705">
        <f>Лист1!AL76*(1+14%)</f>
        <v>2997.0600000000004</v>
      </c>
      <c r="AN44" s="705">
        <f>Лист1!AM76*(1+14%)</f>
        <v>3048.36</v>
      </c>
      <c r="AO44" s="705">
        <f>Лист1!AN76*(1+14%)</f>
        <v>3096.2400000000002</v>
      </c>
      <c r="AP44" s="705">
        <f>Лист1!AO76*(1+14%)</f>
        <v>3148.6800000000003</v>
      </c>
      <c r="AQ44" s="706">
        <f>Лист1!AP76*(1+14%)</f>
        <v>3196.5600000000004</v>
      </c>
      <c r="AR44" s="705">
        <f>Лист1!AQ76*(1+14%)</f>
        <v>3246.7200000000003</v>
      </c>
      <c r="AS44" s="705">
        <f>Лист1!AR76*(1+14%)</f>
        <v>3299.1600000000003</v>
      </c>
      <c r="AT44" s="705">
        <f>Лист1!AS76*(1+14%)</f>
        <v>3349.32</v>
      </c>
      <c r="AU44" s="705">
        <f>Лист1!AT76*(1+14%)</f>
        <v>3397.2000000000003</v>
      </c>
      <c r="AV44" s="706">
        <f>Лист1!AU76*(1+14%)</f>
        <v>3449.6400000000003</v>
      </c>
      <c r="AW44" s="705">
        <f>Лист1!AV76*(1+14%)</f>
        <v>3498.6600000000003</v>
      </c>
      <c r="AX44" s="705">
        <f>Лист1!AW76*(1+14%)</f>
        <v>3549.9600000000005</v>
      </c>
      <c r="AY44" s="705">
        <f>Лист1!AX76*(1+14%)</f>
        <v>3600.1200000000003</v>
      </c>
      <c r="AZ44" s="705">
        <f>Лист1!AY76*(1+14%)</f>
        <v>3650.28</v>
      </c>
      <c r="BA44" s="706">
        <f>Лист1!AZ76*(1+14%)</f>
        <v>3699.3</v>
      </c>
      <c r="BB44" s="705">
        <f>Лист1!BA76*(1+14%)</f>
        <v>3828.1200000000003</v>
      </c>
      <c r="BC44" s="705">
        <f>Лист1!BB76*(1+14%)</f>
        <v>3959.2200000000003</v>
      </c>
      <c r="BD44" s="705">
        <f>Лист1!BC76*(1+14%)</f>
        <v>4089.1800000000003</v>
      </c>
      <c r="BE44" s="705">
        <f>Лист1!BD76*(1+14%)</f>
        <v>4221.42</v>
      </c>
      <c r="BF44" s="706">
        <f>Лист1!BE76*(1+14%)</f>
        <v>4350.2400000000007</v>
      </c>
      <c r="BG44" s="705">
        <f>Лист1!BF76*(1+14%)</f>
        <v>4483.6200000000008</v>
      </c>
      <c r="BH44" s="705">
        <f>Лист1!BG76*(1+14%)</f>
        <v>4612.4400000000005</v>
      </c>
      <c r="BI44" s="705">
        <f>Лист1!BH76*(1+14%)</f>
        <v>4743.5400000000009</v>
      </c>
      <c r="BJ44" s="705">
        <f>Лист1!BI76*(1+14%)</f>
        <v>4873.5000000000009</v>
      </c>
      <c r="BK44" s="705">
        <f>Лист1!BJ76*(1+14%)</f>
        <v>5003.4600000000009</v>
      </c>
      <c r="BL44" s="335" t="s">
        <v>79</v>
      </c>
      <c r="BO44" s="24"/>
    </row>
    <row r="45" spans="1:67" s="17" customFormat="1" ht="17.45" customHeight="1" thickBot="1">
      <c r="A45" s="15"/>
      <c r="B45" s="321" t="s">
        <v>80</v>
      </c>
      <c r="C45" s="705">
        <f>Лист1!B77*(1+14%)</f>
        <v>1268.8200000000002</v>
      </c>
      <c r="D45" s="705">
        <f>Лист1!C77*(1+14%)</f>
        <v>1316.7</v>
      </c>
      <c r="E45" s="705">
        <f>Лист1!D77*(1+14%)</f>
        <v>1366.8600000000001</v>
      </c>
      <c r="F45" s="705">
        <f>Лист1!E77*(1+14%)</f>
        <v>1410.18</v>
      </c>
      <c r="G45" s="705">
        <f>Лист1!F77*(1+14%)</f>
        <v>1456.92</v>
      </c>
      <c r="H45" s="705">
        <f>Лист1!G77*(1+14%)</f>
        <v>1503.66</v>
      </c>
      <c r="I45" s="705">
        <f>Лист1!H77*(1+14%)</f>
        <v>1550.4</v>
      </c>
      <c r="J45" s="705">
        <f>Лист1!I77*(1+14%)</f>
        <v>1601.7000000000003</v>
      </c>
      <c r="K45" s="705">
        <f>Лист1!J77*(1+14%)</f>
        <v>1655.2800000000002</v>
      </c>
      <c r="L45" s="705">
        <f>Лист1!K77*(1+14%)</f>
        <v>1698.6000000000001</v>
      </c>
      <c r="M45" s="705">
        <f>Лист1!L77*(1+14%)</f>
        <v>1747.6200000000001</v>
      </c>
      <c r="N45" s="705">
        <f>Лист1!M77*(1+14%)</f>
        <v>1794.3600000000001</v>
      </c>
      <c r="O45" s="705">
        <f>Лист1!N77*(1+14%)</f>
        <v>1847.9400000000003</v>
      </c>
      <c r="P45" s="705">
        <f>Лист1!O77*(1+14%)</f>
        <v>1896.9600000000003</v>
      </c>
      <c r="Q45" s="705">
        <f>Лист1!P77*(1+14%)</f>
        <v>1944.8400000000001</v>
      </c>
      <c r="R45" s="705">
        <f>Лист1!Q77*(1+14%)</f>
        <v>1999.5600000000002</v>
      </c>
      <c r="S45" s="705">
        <f>Лист1!R77*(1+14%)</f>
        <v>2045.1600000000003</v>
      </c>
      <c r="T45" s="705">
        <f>Лист1!S77*(1+14%)</f>
        <v>2095.3200000000002</v>
      </c>
      <c r="U45" s="705">
        <f>Лист1!T77*(1+14%)</f>
        <v>2150.0400000000004</v>
      </c>
      <c r="V45" s="705">
        <f>Лист1!U77*(1+14%)</f>
        <v>2193.36</v>
      </c>
      <c r="W45" s="705">
        <f>Лист1!V77*(1+14%)</f>
        <v>2244.6600000000003</v>
      </c>
      <c r="X45" s="705">
        <f>Лист1!W77*(1+14%)</f>
        <v>2293.6800000000003</v>
      </c>
      <c r="Y45" s="705">
        <f>Лист1!X77*(1+14%)</f>
        <v>2342.7000000000003</v>
      </c>
      <c r="Z45" s="705">
        <f>Лист1!Y77*(1+14%)</f>
        <v>2392.86</v>
      </c>
      <c r="AA45" s="705">
        <f>Лист1!Z77*(1+14%)</f>
        <v>2446.44</v>
      </c>
      <c r="AB45" s="705">
        <f>Лист1!AA77*(1+14%)</f>
        <v>2495.4600000000005</v>
      </c>
      <c r="AC45" s="705">
        <f>Лист1!AB77*(1+14%)</f>
        <v>2543.34</v>
      </c>
      <c r="AD45" s="705">
        <f>Лист1!AC77*(1+14%)</f>
        <v>2593.5000000000005</v>
      </c>
      <c r="AE45" s="705">
        <f>Лист1!AD77*(1+14%)</f>
        <v>2642.5200000000004</v>
      </c>
      <c r="AF45" s="705">
        <f>Лист1!AE77*(1+14%)</f>
        <v>2691.5400000000004</v>
      </c>
      <c r="AG45" s="705">
        <f>Лист1!AF77*(1+14%)</f>
        <v>2741.7000000000003</v>
      </c>
      <c r="AH45" s="705">
        <f>Лист1!AG77*(1+14%)</f>
        <v>2791.86</v>
      </c>
      <c r="AI45" s="705">
        <f>Лист1!AH77*(1+14%)</f>
        <v>2845.4400000000005</v>
      </c>
      <c r="AJ45" s="705">
        <f>Лист1!AI77*(1+14%)</f>
        <v>2895.6000000000004</v>
      </c>
      <c r="AK45" s="705">
        <f>Лист1!AJ77*(1+14%)</f>
        <v>2949.1800000000003</v>
      </c>
      <c r="AL45" s="705">
        <f>Лист1!AK77*(1+14%)</f>
        <v>3001.6200000000003</v>
      </c>
      <c r="AM45" s="705">
        <f>Лист1!AL77*(1+14%)</f>
        <v>3051.78</v>
      </c>
      <c r="AN45" s="705">
        <f>Лист1!AM77*(1+14%)</f>
        <v>3104.2200000000003</v>
      </c>
      <c r="AO45" s="705">
        <f>Лист1!AN77*(1+14%)</f>
        <v>3155.5200000000004</v>
      </c>
      <c r="AP45" s="705">
        <f>Лист1!AO77*(1+14%)</f>
        <v>3206.82</v>
      </c>
      <c r="AQ45" s="706">
        <f>Лист1!AP77*(1+14%)</f>
        <v>3255.84</v>
      </c>
      <c r="AR45" s="705">
        <f>Лист1!AQ77*(1+14%)</f>
        <v>3308.28</v>
      </c>
      <c r="AS45" s="705">
        <f>Лист1!AR77*(1+14%)</f>
        <v>3361.8600000000006</v>
      </c>
      <c r="AT45" s="705">
        <f>Лист1!AS77*(1+14%)</f>
        <v>3414.3</v>
      </c>
      <c r="AU45" s="705">
        <f>Лист1!AT77*(1+14%)</f>
        <v>3465.6000000000004</v>
      </c>
      <c r="AV45" s="706">
        <f>Лист1!AU77*(1+14%)</f>
        <v>3518.0400000000004</v>
      </c>
      <c r="AW45" s="705">
        <f>Лист1!AV77*(1+14%)</f>
        <v>3565.9200000000005</v>
      </c>
      <c r="AX45" s="705">
        <f>Лист1!AW77*(1+14%)</f>
        <v>3619.5000000000005</v>
      </c>
      <c r="AY45" s="705">
        <f>Лист1!AX77*(1+14%)</f>
        <v>3671.9400000000005</v>
      </c>
      <c r="AZ45" s="705">
        <f>Лист1!AY77*(1+14%)</f>
        <v>3723.2400000000002</v>
      </c>
      <c r="BA45" s="706">
        <f>Лист1!AZ77*(1+14%)</f>
        <v>3774.5400000000004</v>
      </c>
      <c r="BB45" s="705">
        <f>Лист1!BA77*(1+14%)</f>
        <v>3906.78</v>
      </c>
      <c r="BC45" s="705">
        <f>Лист1!BB77*(1+14%)</f>
        <v>4035.6000000000004</v>
      </c>
      <c r="BD45" s="705">
        <f>Лист1!BC77*(1+14%)</f>
        <v>4167.84</v>
      </c>
      <c r="BE45" s="705">
        <f>Лист1!BD77*(1+14%)</f>
        <v>4297.8</v>
      </c>
      <c r="BF45" s="706">
        <f>Лист1!BE77*(1+14%)</f>
        <v>4427.76</v>
      </c>
      <c r="BG45" s="705">
        <f>Лист1!BF77*(1+14%)</f>
        <v>4557.72</v>
      </c>
      <c r="BH45" s="705">
        <f>Лист1!BG77*(1+14%)</f>
        <v>4688.8200000000006</v>
      </c>
      <c r="BI45" s="705">
        <f>Лист1!BH77*(1+14%)</f>
        <v>4818.7800000000007</v>
      </c>
      <c r="BJ45" s="705">
        <f>Лист1!BI77*(1+14%)</f>
        <v>4948.7400000000007</v>
      </c>
      <c r="BK45" s="705">
        <f>Лист1!BJ77*(1+14%)</f>
        <v>5080.9800000000005</v>
      </c>
      <c r="BL45" s="335" t="s">
        <v>80</v>
      </c>
      <c r="BO45" s="25"/>
    </row>
    <row r="46" spans="1:67" ht="17.45" customHeight="1" thickBot="1">
      <c r="A46" s="16"/>
      <c r="B46" s="321" t="s">
        <v>81</v>
      </c>
      <c r="C46" s="705">
        <f>Лист1!B78*(1+14%)</f>
        <v>1296.18</v>
      </c>
      <c r="D46" s="705">
        <f>Лист1!C78*(1+14%)</f>
        <v>1345.2</v>
      </c>
      <c r="E46" s="705">
        <f>Лист1!D78*(1+14%)</f>
        <v>1391.94</v>
      </c>
      <c r="F46" s="705">
        <f>Лист1!E78*(1+14%)</f>
        <v>1434.1200000000001</v>
      </c>
      <c r="G46" s="705">
        <f>Лист1!F78*(1+14%)</f>
        <v>1482.0000000000002</v>
      </c>
      <c r="H46" s="705">
        <f>Лист1!G78*(1+14%)</f>
        <v>1527.6000000000001</v>
      </c>
      <c r="I46" s="705">
        <f>Лист1!H78*(1+14%)</f>
        <v>1578.9</v>
      </c>
      <c r="J46" s="705">
        <f>Лист1!I78*(1+14%)</f>
        <v>1627.92</v>
      </c>
      <c r="K46" s="705">
        <f>Лист1!J78*(1+14%)</f>
        <v>1681.5000000000002</v>
      </c>
      <c r="L46" s="705">
        <f>Лист1!K78*(1+14%)</f>
        <v>1727.1000000000001</v>
      </c>
      <c r="M46" s="705">
        <f>Лист1!L78*(1+14%)</f>
        <v>1778.4</v>
      </c>
      <c r="N46" s="705">
        <f>Лист1!M78*(1+14%)</f>
        <v>1826.2800000000002</v>
      </c>
      <c r="O46" s="705">
        <f>Лист1!N78*(1+14%)</f>
        <v>1878.7200000000003</v>
      </c>
      <c r="P46" s="705">
        <f>Лист1!O78*(1+14%)</f>
        <v>1928.88</v>
      </c>
      <c r="Q46" s="705">
        <f>Лист1!P78*(1+14%)</f>
        <v>1975.6200000000001</v>
      </c>
      <c r="R46" s="705">
        <f>Лист1!Q78*(1+14%)</f>
        <v>2032.6200000000001</v>
      </c>
      <c r="S46" s="705">
        <f>Лист1!R78*(1+14%)</f>
        <v>2080.5</v>
      </c>
      <c r="T46" s="705">
        <f>Лист1!S78*(1+14%)</f>
        <v>2126.1000000000004</v>
      </c>
      <c r="U46" s="705">
        <f>Лист1!T78*(1+14%)</f>
        <v>2186.5200000000004</v>
      </c>
      <c r="V46" s="705">
        <f>Лист1!U78*(1+14%)</f>
        <v>2232.1200000000003</v>
      </c>
      <c r="W46" s="705">
        <f>Лист1!V78*(1+14%)</f>
        <v>2283.42</v>
      </c>
      <c r="X46" s="705">
        <f>Лист1!W78*(1+14%)</f>
        <v>2337.0000000000005</v>
      </c>
      <c r="Y46" s="705">
        <f>Лист1!X78*(1+14%)</f>
        <v>2382.6000000000004</v>
      </c>
      <c r="Z46" s="705">
        <f>Лист1!Y78*(1+14%)</f>
        <v>2433.9</v>
      </c>
      <c r="AA46" s="705">
        <f>Лист1!Z78*(1+14%)</f>
        <v>2487.4800000000005</v>
      </c>
      <c r="AB46" s="705">
        <f>Лист1!AA78*(1+14%)</f>
        <v>2539.92</v>
      </c>
      <c r="AC46" s="705">
        <f>Лист1!AB78*(1+14%)</f>
        <v>2584.38</v>
      </c>
      <c r="AD46" s="705">
        <f>Лист1!AC78*(1+14%)</f>
        <v>2639.1000000000004</v>
      </c>
      <c r="AE46" s="705">
        <f>Лист1!AD78*(1+14%)</f>
        <v>2691.5400000000004</v>
      </c>
      <c r="AF46" s="705">
        <f>Лист1!AE78*(1+14%)</f>
        <v>2734.86</v>
      </c>
      <c r="AG46" s="705">
        <f>Лист1!AF78*(1+14%)</f>
        <v>2790.7200000000003</v>
      </c>
      <c r="AH46" s="705">
        <f>Лист1!AG78*(1+14%)</f>
        <v>2842.0200000000004</v>
      </c>
      <c r="AI46" s="705">
        <f>Лист1!AH78*(1+14%)</f>
        <v>2894.4600000000005</v>
      </c>
      <c r="AJ46" s="705">
        <f>Лист1!AI78*(1+14%)</f>
        <v>2949.1800000000003</v>
      </c>
      <c r="AK46" s="705">
        <f>Лист1!AJ78*(1+14%)</f>
        <v>3001.6200000000003</v>
      </c>
      <c r="AL46" s="705">
        <f>Лист1!AK78*(1+14%)</f>
        <v>3051.78</v>
      </c>
      <c r="AM46" s="705">
        <f>Лист1!AL78*(1+14%)</f>
        <v>3106.5000000000005</v>
      </c>
      <c r="AN46" s="705">
        <f>Лист1!AM78*(1+14%)</f>
        <v>3157.8</v>
      </c>
      <c r="AO46" s="705">
        <f>Лист1!AN78*(1+14%)</f>
        <v>3213.6600000000003</v>
      </c>
      <c r="AP46" s="705">
        <f>Лист1!AO78*(1+14%)</f>
        <v>3268.3800000000006</v>
      </c>
      <c r="AQ46" s="706">
        <f>Лист1!AP78*(1+14%)</f>
        <v>3319.6800000000003</v>
      </c>
      <c r="AR46" s="705">
        <f>Лист1!AQ78*(1+14%)</f>
        <v>3367.5600000000004</v>
      </c>
      <c r="AS46" s="705">
        <f>Лист1!AR78*(1+14%)</f>
        <v>3425.7000000000003</v>
      </c>
      <c r="AT46" s="705">
        <f>Лист1!AS78*(1+14%)</f>
        <v>3475.8600000000006</v>
      </c>
      <c r="AU46" s="705">
        <f>Лист1!AT78*(1+14%)</f>
        <v>3529.4400000000005</v>
      </c>
      <c r="AV46" s="706">
        <f>Лист1!AU78*(1+14%)</f>
        <v>3581.8800000000006</v>
      </c>
      <c r="AW46" s="705">
        <f>Лист1!AV78*(1+14%)</f>
        <v>3637.7400000000002</v>
      </c>
      <c r="AX46" s="705">
        <f>Лист1!AW78*(1+14%)</f>
        <v>3691.3200000000006</v>
      </c>
      <c r="AY46" s="705">
        <f>Лист1!AX78*(1+14%)</f>
        <v>3741.4800000000005</v>
      </c>
      <c r="AZ46" s="705">
        <f>Лист1!AY78*(1+14%)</f>
        <v>3796.2000000000003</v>
      </c>
      <c r="BA46" s="706">
        <f>Лист1!AZ78*(1+14%)</f>
        <v>3848.6400000000003</v>
      </c>
      <c r="BB46" s="705">
        <f>Лист1!BA78*(1+14%)</f>
        <v>3978.6000000000004</v>
      </c>
      <c r="BC46" s="705">
        <f>Лист1!BB78*(1+14%)</f>
        <v>4108.5600000000004</v>
      </c>
      <c r="BD46" s="705">
        <f>Лист1!BC78*(1+14%)</f>
        <v>4240.8</v>
      </c>
      <c r="BE46" s="705">
        <f>Лист1!BD78*(1+14%)</f>
        <v>4369.6200000000008</v>
      </c>
      <c r="BF46" s="706">
        <f>Лист1!BE78*(1+14%)</f>
        <v>4498.4400000000005</v>
      </c>
      <c r="BG46" s="705">
        <f>Лист1!BF78*(1+14%)</f>
        <v>4631.8200000000006</v>
      </c>
      <c r="BH46" s="705">
        <f>Лист1!BG78*(1+14%)</f>
        <v>4761.7800000000007</v>
      </c>
      <c r="BI46" s="705">
        <f>Лист1!BH78*(1+14%)</f>
        <v>4891.7400000000007</v>
      </c>
      <c r="BJ46" s="705">
        <f>Лист1!BI78*(1+14%)</f>
        <v>5022.84</v>
      </c>
      <c r="BK46" s="705">
        <f>Лист1!BJ78*(1+14%)</f>
        <v>5153.9400000000005</v>
      </c>
      <c r="BL46" s="335" t="s">
        <v>81</v>
      </c>
    </row>
    <row r="47" spans="1:67" s="17" customFormat="1" ht="17.45" customHeight="1" thickBot="1">
      <c r="A47" s="15"/>
      <c r="B47" s="321" t="s">
        <v>82</v>
      </c>
      <c r="C47" s="706">
        <f>Лист1!B79*(1+14%)</f>
        <v>1323.5400000000002</v>
      </c>
      <c r="D47" s="706">
        <f>Лист1!C79*(1+14%)</f>
        <v>1370.2800000000002</v>
      </c>
      <c r="E47" s="706">
        <f>Лист1!D79*(1+14%)</f>
        <v>1417.0200000000002</v>
      </c>
      <c r="F47" s="706">
        <f>Лист1!E79*(1+14%)</f>
        <v>1462.6200000000001</v>
      </c>
      <c r="G47" s="706">
        <f>Лист1!F79*(1+14%)</f>
        <v>1507.0800000000002</v>
      </c>
      <c r="H47" s="706">
        <f>Лист1!G79*(1+14%)</f>
        <v>1554.9600000000003</v>
      </c>
      <c r="I47" s="706">
        <f>Лист1!H79*(1+14%)</f>
        <v>1602.8400000000001</v>
      </c>
      <c r="J47" s="706">
        <f>Лист1!I79*(1+14%)</f>
        <v>1656.42</v>
      </c>
      <c r="K47" s="706">
        <f>Лист1!J79*(1+14%)</f>
        <v>1710.0000000000002</v>
      </c>
      <c r="L47" s="706">
        <f>Лист1!K79*(1+14%)</f>
        <v>1756.7400000000002</v>
      </c>
      <c r="M47" s="706">
        <f>Лист1!L79*(1+14%)</f>
        <v>1808.0400000000002</v>
      </c>
      <c r="N47" s="706">
        <f>Лист1!M79*(1+14%)</f>
        <v>1854.7800000000002</v>
      </c>
      <c r="O47" s="706">
        <f>Лист1!N79*(1+14%)</f>
        <v>1908.3600000000001</v>
      </c>
      <c r="P47" s="706">
        <f>Лист1!O79*(1+14%)</f>
        <v>1965.3600000000001</v>
      </c>
      <c r="Q47" s="706">
        <f>Лист1!P79*(1+14%)</f>
        <v>2006.4000000000003</v>
      </c>
      <c r="R47" s="706">
        <f>Лист1!Q79*(1+14%)</f>
        <v>2071.38</v>
      </c>
      <c r="S47" s="706">
        <f>Лист1!R79*(1+14%)</f>
        <v>2115.84</v>
      </c>
      <c r="T47" s="706">
        <f>Лист1!S79*(1+14%)</f>
        <v>2159.1600000000003</v>
      </c>
      <c r="U47" s="706">
        <f>Лист1!T79*(1+14%)</f>
        <v>2221.86</v>
      </c>
      <c r="V47" s="706">
        <f>Лист1!U79*(1+14%)</f>
        <v>2267.46</v>
      </c>
      <c r="W47" s="706">
        <f>Лист1!V79*(1+14%)</f>
        <v>2322.1800000000003</v>
      </c>
      <c r="X47" s="706">
        <f>Лист1!W79*(1+14%)</f>
        <v>2376.9</v>
      </c>
      <c r="Y47" s="706">
        <f>Лист1!X79*(1+14%)</f>
        <v>2424.7800000000002</v>
      </c>
      <c r="Z47" s="706">
        <f>Лист1!Y79*(1+14%)</f>
        <v>2474.94</v>
      </c>
      <c r="AA47" s="706">
        <f>Лист1!Z79*(1+14%)</f>
        <v>2528.5200000000004</v>
      </c>
      <c r="AB47" s="706">
        <f>Лист1!AA79*(1+14%)</f>
        <v>2582.1000000000004</v>
      </c>
      <c r="AC47" s="706">
        <f>Лист1!AB79*(1+14%)</f>
        <v>2627.7000000000003</v>
      </c>
      <c r="AD47" s="706">
        <f>Лист1!AC79*(1+14%)</f>
        <v>2684.7000000000003</v>
      </c>
      <c r="AE47" s="706">
        <f>Лист1!AD79*(1+14%)</f>
        <v>2734.86</v>
      </c>
      <c r="AF47" s="706">
        <f>Лист1!AE79*(1+14%)</f>
        <v>2785.0200000000004</v>
      </c>
      <c r="AG47" s="706">
        <f>Лист1!AF79*(1+14%)</f>
        <v>2837.4600000000005</v>
      </c>
      <c r="AH47" s="706">
        <f>Лист1!AG79*(1+14%)</f>
        <v>2892.1800000000003</v>
      </c>
      <c r="AI47" s="706">
        <f>Лист1!AH79*(1+14%)</f>
        <v>2946.9000000000005</v>
      </c>
      <c r="AJ47" s="706">
        <f>Лист1!AI79*(1+14%)</f>
        <v>3001.6200000000003</v>
      </c>
      <c r="AK47" s="706">
        <f>Лист1!AJ79*(1+14%)</f>
        <v>3051.78</v>
      </c>
      <c r="AL47" s="706">
        <f>Лист1!AK79*(1+14%)</f>
        <v>3106.5000000000005</v>
      </c>
      <c r="AM47" s="706">
        <f>Лист1!AL79*(1+14%)</f>
        <v>3163.5000000000005</v>
      </c>
      <c r="AN47" s="706">
        <f>Лист1!AM79*(1+14%)</f>
        <v>3217.0800000000004</v>
      </c>
      <c r="AO47" s="706">
        <f>Лист1!AN79*(1+14%)</f>
        <v>3271.8</v>
      </c>
      <c r="AP47" s="706">
        <f>Лист1!AO79*(1+14%)</f>
        <v>3324.2400000000002</v>
      </c>
      <c r="AQ47" s="706">
        <f>Лист1!AP79*(1+14%)</f>
        <v>3380.1000000000004</v>
      </c>
      <c r="AR47" s="705">
        <f>Лист1!AQ79*(1+14%)</f>
        <v>3435.9600000000005</v>
      </c>
      <c r="AS47" s="705">
        <f>Лист1!AR79*(1+14%)</f>
        <v>3488.4000000000005</v>
      </c>
      <c r="AT47" s="705">
        <f>Лист1!AS79*(1+14%)</f>
        <v>3541.9800000000005</v>
      </c>
      <c r="AU47" s="705">
        <f>Лист1!AT79*(1+14%)</f>
        <v>3594.4200000000005</v>
      </c>
      <c r="AV47" s="706">
        <f>Лист1!AU79*(1+14%)</f>
        <v>3650.28</v>
      </c>
      <c r="AW47" s="705">
        <f>Лист1!AV79*(1+14%)</f>
        <v>3701.5800000000004</v>
      </c>
      <c r="AX47" s="705">
        <f>Лист1!AW79*(1+14%)</f>
        <v>3758.5800000000004</v>
      </c>
      <c r="AY47" s="705">
        <f>Лист1!AX79*(1+14%)</f>
        <v>3813.3000000000006</v>
      </c>
      <c r="AZ47" s="705">
        <f>Лист1!AY79*(1+14%)</f>
        <v>3866.8800000000006</v>
      </c>
      <c r="BA47" s="706">
        <f>Лист1!AZ79*(1+14%)</f>
        <v>3920.4600000000005</v>
      </c>
      <c r="BB47" s="705">
        <f>Лист1!BA79*(1+14%)</f>
        <v>4053.8400000000006</v>
      </c>
      <c r="BC47" s="705">
        <f>Лист1!BB79*(1+14%)</f>
        <v>4183.8</v>
      </c>
      <c r="BD47" s="705">
        <f>Лист1!BC79*(1+14%)</f>
        <v>4313.76</v>
      </c>
      <c r="BE47" s="705">
        <f>Лист1!BD79*(1+14%)</f>
        <v>4442.5800000000008</v>
      </c>
      <c r="BF47" s="706">
        <f>Лист1!BE79*(1+14%)</f>
        <v>4572.5400000000009</v>
      </c>
      <c r="BG47" s="705">
        <f>Лист1!BF79*(1+14%)</f>
        <v>4704.7800000000007</v>
      </c>
      <c r="BH47" s="705">
        <f>Лист1!BG79*(1+14%)</f>
        <v>4833.6000000000004</v>
      </c>
      <c r="BI47" s="705">
        <f>Лист1!BH79*(1+14%)</f>
        <v>4965.84</v>
      </c>
      <c r="BJ47" s="705">
        <f>Лист1!BI79*(1+14%)</f>
        <v>5095.8</v>
      </c>
      <c r="BK47" s="705">
        <f>Лист1!BJ79*(1+14%)</f>
        <v>5225.76</v>
      </c>
      <c r="BL47" s="335" t="s">
        <v>82</v>
      </c>
    </row>
    <row r="48" spans="1:67" ht="17.45" customHeight="1" thickBot="1">
      <c r="A48" s="16"/>
      <c r="B48" s="321" t="s">
        <v>83</v>
      </c>
      <c r="C48" s="705">
        <f>Лист1!B80*(1+14%)</f>
        <v>1352.0400000000002</v>
      </c>
      <c r="D48" s="705">
        <f>Лист1!C80*(1+14%)</f>
        <v>1396.5000000000002</v>
      </c>
      <c r="E48" s="705">
        <f>Лист1!D80*(1+14%)</f>
        <v>1442.1000000000001</v>
      </c>
      <c r="F48" s="705">
        <f>Лист1!E80*(1+14%)</f>
        <v>1488.8400000000001</v>
      </c>
      <c r="G48" s="705">
        <f>Лист1!F80*(1+14%)</f>
        <v>1534.44</v>
      </c>
      <c r="H48" s="705">
        <f>Лист1!G80*(1+14%)</f>
        <v>1582.3200000000002</v>
      </c>
      <c r="I48" s="705">
        <f>Лист1!H80*(1+14%)</f>
        <v>1627.92</v>
      </c>
      <c r="J48" s="705">
        <f>Лист1!I80*(1+14%)</f>
        <v>1683.7800000000002</v>
      </c>
      <c r="K48" s="705">
        <f>Лист1!J80*(1+14%)</f>
        <v>1737.3600000000001</v>
      </c>
      <c r="L48" s="705">
        <f>Лист1!K80*(1+14%)</f>
        <v>1784.1000000000001</v>
      </c>
      <c r="M48" s="705">
        <f>Лист1!L80*(1+14%)</f>
        <v>1838.8200000000002</v>
      </c>
      <c r="N48" s="705">
        <f>Лист1!M80*(1+14%)</f>
        <v>1884.4200000000003</v>
      </c>
      <c r="O48" s="705">
        <f>Лист1!N80*(1+14%)</f>
        <v>1942.5600000000002</v>
      </c>
      <c r="P48" s="705">
        <f>Лист1!O80*(1+14%)</f>
        <v>1996.1400000000003</v>
      </c>
      <c r="Q48" s="705">
        <f>Лист1!P80*(1+14%)</f>
        <v>2040.6000000000001</v>
      </c>
      <c r="R48" s="705">
        <f>Лист1!Q80*(1+14%)</f>
        <v>2102.1600000000003</v>
      </c>
      <c r="S48" s="705">
        <f>Лист1!R80*(1+14%)</f>
        <v>2150.0400000000004</v>
      </c>
      <c r="T48" s="705">
        <f>Лист1!S80*(1+14%)</f>
        <v>2199.0600000000004</v>
      </c>
      <c r="U48" s="705">
        <f>Лист1!T80*(1+14%)</f>
        <v>2260.6200000000003</v>
      </c>
      <c r="V48" s="705">
        <f>Лист1!U80*(1+14%)</f>
        <v>2306.2200000000003</v>
      </c>
      <c r="W48" s="705">
        <f>Лист1!V80*(1+14%)</f>
        <v>2358.6600000000003</v>
      </c>
      <c r="X48" s="705">
        <f>Лист1!W80*(1+14%)</f>
        <v>2414.5200000000004</v>
      </c>
      <c r="Y48" s="705">
        <f>Лист1!X80*(1+14%)</f>
        <v>2461.2600000000002</v>
      </c>
      <c r="Z48" s="705">
        <f>Лист1!Y80*(1+14%)</f>
        <v>2518.2600000000002</v>
      </c>
      <c r="AA48" s="705">
        <f>Лист1!Z80*(1+14%)</f>
        <v>2574.1200000000003</v>
      </c>
      <c r="AB48" s="705">
        <f>Лист1!AA80*(1+14%)</f>
        <v>2626.5600000000004</v>
      </c>
      <c r="AC48" s="705">
        <f>Лист1!AB80*(1+14%)</f>
        <v>2673.3</v>
      </c>
      <c r="AD48" s="705">
        <f>Лист1!AC80*(1+14%)</f>
        <v>2728.0200000000004</v>
      </c>
      <c r="AE48" s="705">
        <f>Лист1!AD80*(1+14%)</f>
        <v>2785.0200000000004</v>
      </c>
      <c r="AF48" s="705">
        <f>Лист1!AE80*(1+14%)</f>
        <v>2831.76</v>
      </c>
      <c r="AG48" s="705">
        <f>Лист1!AF80*(1+14%)</f>
        <v>2885.34</v>
      </c>
      <c r="AH48" s="705">
        <f>Лист1!AG80*(1+14%)</f>
        <v>2942.34</v>
      </c>
      <c r="AI48" s="705">
        <f>Лист1!AH80*(1+14%)</f>
        <v>2997.0600000000004</v>
      </c>
      <c r="AJ48" s="705">
        <f>Лист1!AI80*(1+14%)</f>
        <v>3051.78</v>
      </c>
      <c r="AK48" s="705">
        <f>Лист1!AJ80*(1+14%)</f>
        <v>3106.5000000000005</v>
      </c>
      <c r="AL48" s="705">
        <f>Лист1!AK80*(1+14%)</f>
        <v>3163.5000000000005</v>
      </c>
      <c r="AM48" s="705">
        <f>Лист1!AL80*(1+14%)</f>
        <v>3217.0800000000004</v>
      </c>
      <c r="AN48" s="705">
        <f>Лист1!AM80*(1+14%)</f>
        <v>3274.0800000000004</v>
      </c>
      <c r="AO48" s="705">
        <f>Лист1!AN80*(1+14%)</f>
        <v>3329.9400000000005</v>
      </c>
      <c r="AP48" s="705">
        <f>Лист1!AO80*(1+14%)</f>
        <v>3384.6600000000003</v>
      </c>
      <c r="AQ48" s="706">
        <f>Лист1!AP80*(1+14%)</f>
        <v>3441.6600000000003</v>
      </c>
      <c r="AR48" s="705">
        <f>Лист1!AQ80*(1+14%)</f>
        <v>3495.2400000000002</v>
      </c>
      <c r="AS48" s="705">
        <f>Лист1!AR80*(1+14%)</f>
        <v>3551.1000000000004</v>
      </c>
      <c r="AT48" s="705">
        <f>Лист1!AS80*(1+14%)</f>
        <v>3608.1000000000004</v>
      </c>
      <c r="AU48" s="705">
        <f>Лист1!AT80*(1+14%)</f>
        <v>3662.8200000000006</v>
      </c>
      <c r="AV48" s="706">
        <f>Лист1!AU80*(1+14%)</f>
        <v>3717.5400000000004</v>
      </c>
      <c r="AW48" s="705">
        <f>Лист1!AV80*(1+14%)</f>
        <v>3772.26</v>
      </c>
      <c r="AX48" s="705">
        <f>Лист1!AW80*(1+14%)</f>
        <v>3826.9800000000005</v>
      </c>
      <c r="AY48" s="705">
        <f>Лист1!AX80*(1+14%)</f>
        <v>3883.9800000000005</v>
      </c>
      <c r="AZ48" s="705">
        <f>Лист1!AY80*(1+14%)</f>
        <v>3939.8400000000006</v>
      </c>
      <c r="BA48" s="706">
        <f>Лист1!AZ80*(1+14%)</f>
        <v>3995.7000000000003</v>
      </c>
      <c r="BB48" s="705">
        <f>Лист1!BA80*(1+14%)</f>
        <v>4125.6600000000008</v>
      </c>
      <c r="BC48" s="705">
        <f>Лист1!BB80*(1+14%)</f>
        <v>4255.6200000000008</v>
      </c>
      <c r="BD48" s="705">
        <f>Лист1!BC80*(1+14%)</f>
        <v>4387.8600000000006</v>
      </c>
      <c r="BE48" s="705">
        <f>Лист1!BD80*(1+14%)</f>
        <v>4516.68</v>
      </c>
      <c r="BF48" s="706">
        <f>Лист1!BE80*(1+14%)</f>
        <v>4646.6400000000003</v>
      </c>
      <c r="BG48" s="705">
        <f>Лист1!BF80*(1+14%)</f>
        <v>4777.7400000000007</v>
      </c>
      <c r="BH48" s="705">
        <f>Лист1!BG80*(1+14%)</f>
        <v>4906.5600000000004</v>
      </c>
      <c r="BI48" s="705">
        <f>Лист1!BH80*(1+14%)</f>
        <v>5036.5200000000004</v>
      </c>
      <c r="BJ48" s="705">
        <f>Лист1!BI80*(1+14%)</f>
        <v>5166.4800000000005</v>
      </c>
      <c r="BK48" s="705">
        <f>Лист1!BJ80*(1+14%)</f>
        <v>5298.72</v>
      </c>
      <c r="BL48" s="335" t="s">
        <v>83</v>
      </c>
    </row>
    <row r="49" spans="1:64" s="17" customFormat="1" ht="17.45" customHeight="1" thickBot="1">
      <c r="A49" s="15"/>
      <c r="B49" s="321" t="s">
        <v>84</v>
      </c>
      <c r="C49" s="705">
        <f>Лист1!B81*(1+14%)</f>
        <v>1374.8400000000001</v>
      </c>
      <c r="D49" s="705">
        <f>Лист1!C81*(1+14%)</f>
        <v>1421.5800000000002</v>
      </c>
      <c r="E49" s="705">
        <f>Лист1!D81*(1+14%)</f>
        <v>1468.3200000000002</v>
      </c>
      <c r="F49" s="705">
        <f>Лист1!E81*(1+14%)</f>
        <v>1515.0600000000002</v>
      </c>
      <c r="G49" s="705">
        <f>Лист1!F81*(1+14%)</f>
        <v>1558.38</v>
      </c>
      <c r="H49" s="705">
        <f>Лист1!G81*(1+14%)</f>
        <v>1608.5400000000002</v>
      </c>
      <c r="I49" s="705">
        <f>Лист1!H81*(1+14%)</f>
        <v>1655.2800000000002</v>
      </c>
      <c r="J49" s="705">
        <f>Лист1!I81*(1+14%)</f>
        <v>1710.0000000000002</v>
      </c>
      <c r="K49" s="705">
        <f>Лист1!J81*(1+14%)</f>
        <v>1764.7200000000003</v>
      </c>
      <c r="L49" s="705">
        <f>Лист1!K81*(1+14%)</f>
        <v>1812.6000000000001</v>
      </c>
      <c r="M49" s="705">
        <f>Лист1!L81*(1+14%)</f>
        <v>1867.3200000000002</v>
      </c>
      <c r="N49" s="705">
        <f>Лист1!M81*(1+14%)</f>
        <v>1914.0600000000002</v>
      </c>
      <c r="O49" s="705">
        <f>Лист1!N81*(1+14%)</f>
        <v>1972.2000000000003</v>
      </c>
      <c r="P49" s="705">
        <f>Лист1!O81*(1+14%)</f>
        <v>2025.7800000000002</v>
      </c>
      <c r="Q49" s="705">
        <f>Лист1!P81*(1+14%)</f>
        <v>2072.5200000000004</v>
      </c>
      <c r="R49" s="705">
        <f>Лист1!Q81*(1+14%)</f>
        <v>2138.6400000000003</v>
      </c>
      <c r="S49" s="705">
        <f>Лист1!R81*(1+14%)</f>
        <v>2186.5200000000004</v>
      </c>
      <c r="T49" s="705">
        <f>Лист1!S81*(1+14%)</f>
        <v>2232.1200000000003</v>
      </c>
      <c r="U49" s="705">
        <f>Лист1!T81*(1+14%)</f>
        <v>2295.96</v>
      </c>
      <c r="V49" s="705">
        <f>Лист1!U81*(1+14%)</f>
        <v>2342.7000000000003</v>
      </c>
      <c r="W49" s="705">
        <f>Лист1!V81*(1+14%)</f>
        <v>2398.5600000000004</v>
      </c>
      <c r="X49" s="705">
        <f>Лист1!W81*(1+14%)</f>
        <v>2456.7000000000003</v>
      </c>
      <c r="Y49" s="705">
        <f>Лист1!X81*(1+14%)</f>
        <v>2502.3000000000002</v>
      </c>
      <c r="Z49" s="705">
        <f>Лист1!Y81*(1+14%)</f>
        <v>2558.1600000000003</v>
      </c>
      <c r="AA49" s="705">
        <f>Лист1!Z81*(1+14%)</f>
        <v>2616.3000000000002</v>
      </c>
      <c r="AB49" s="705">
        <f>Лист1!AA81*(1+14%)</f>
        <v>2671.0200000000004</v>
      </c>
      <c r="AC49" s="705">
        <f>Лист1!AB81*(1+14%)</f>
        <v>2718.9</v>
      </c>
      <c r="AD49" s="705">
        <f>Лист1!AC81*(1+14%)</f>
        <v>2774.76</v>
      </c>
      <c r="AE49" s="705">
        <f>Лист1!AD81*(1+14%)</f>
        <v>2831.76</v>
      </c>
      <c r="AF49" s="705">
        <f>Лист1!AE81*(1+14%)</f>
        <v>2871.6600000000003</v>
      </c>
      <c r="AG49" s="705">
        <f>Лист1!AF81*(1+14%)</f>
        <v>2930.9400000000005</v>
      </c>
      <c r="AH49" s="705">
        <f>Лист1!AG81*(1+14%)</f>
        <v>2989.0800000000004</v>
      </c>
      <c r="AI49" s="705">
        <f>Лист1!AH81*(1+14%)</f>
        <v>3048.36</v>
      </c>
      <c r="AJ49" s="705">
        <f>Лист1!AI81*(1+14%)</f>
        <v>3104.2200000000003</v>
      </c>
      <c r="AK49" s="705">
        <f>Лист1!AJ81*(1+14%)</f>
        <v>3157.8</v>
      </c>
      <c r="AL49" s="705">
        <f>Лист1!AK81*(1+14%)</f>
        <v>3217.0800000000004</v>
      </c>
      <c r="AM49" s="705">
        <f>Лист1!AL81*(1+14%)</f>
        <v>3274.0800000000004</v>
      </c>
      <c r="AN49" s="705">
        <f>Лист1!AM81*(1+14%)</f>
        <v>3331.0800000000004</v>
      </c>
      <c r="AO49" s="705">
        <f>Лист1!AN81*(1+14%)</f>
        <v>3390.3600000000006</v>
      </c>
      <c r="AP49" s="705">
        <f>Лист1!AO81*(1+14%)</f>
        <v>3442.8</v>
      </c>
      <c r="AQ49" s="706">
        <f>Лист1!AP81*(1+14%)</f>
        <v>3498.6600000000003</v>
      </c>
      <c r="AR49" s="705">
        <f>Лист1!AQ81*(1+14%)</f>
        <v>3557.9400000000005</v>
      </c>
      <c r="AS49" s="705">
        <f>Лист1!AR81*(1+14%)</f>
        <v>3614.9400000000005</v>
      </c>
      <c r="AT49" s="705">
        <f>Лист1!AS81*(1+14%)</f>
        <v>3671.9400000000005</v>
      </c>
      <c r="AU49" s="705">
        <f>Лист1!AT81*(1+14%)</f>
        <v>3725.5200000000004</v>
      </c>
      <c r="AV49" s="706">
        <f>Лист1!AU81*(1+14%)</f>
        <v>3784.8000000000006</v>
      </c>
      <c r="AW49" s="705">
        <f>Лист1!AV81*(1+14%)</f>
        <v>3842.9400000000005</v>
      </c>
      <c r="AX49" s="705">
        <f>Лист1!AW81*(1+14%)</f>
        <v>3897.6600000000003</v>
      </c>
      <c r="AY49" s="705">
        <f>Лист1!AX81*(1+14%)</f>
        <v>3956.9400000000005</v>
      </c>
      <c r="AZ49" s="705">
        <f>Лист1!AY81*(1+14%)</f>
        <v>4012.8000000000006</v>
      </c>
      <c r="BA49" s="706">
        <f>Лист1!AZ81*(1+14%)</f>
        <v>4069.8000000000006</v>
      </c>
      <c r="BB49" s="705">
        <f>Лист1!BA81*(1+14%)</f>
        <v>4199.76</v>
      </c>
      <c r="BC49" s="705">
        <f>Лист1!BB81*(1+14%)</f>
        <v>4330.8600000000006</v>
      </c>
      <c r="BD49" s="705">
        <f>Лист1!BC81*(1+14%)</f>
        <v>4460.8200000000006</v>
      </c>
      <c r="BE49" s="705">
        <f>Лист1!BD81*(1+14%)</f>
        <v>4590.7800000000007</v>
      </c>
      <c r="BF49" s="706">
        <f>Лист1!BE81*(1+14%)</f>
        <v>4723.0200000000004</v>
      </c>
      <c r="BG49" s="705">
        <f>Лист1!BF81*(1+14%)</f>
        <v>4852.9800000000005</v>
      </c>
      <c r="BH49" s="705">
        <f>Лист1!BG81*(1+14%)</f>
        <v>4982.9400000000005</v>
      </c>
      <c r="BI49" s="705">
        <f>Лист1!BH81*(1+14%)</f>
        <v>5114.0400000000009</v>
      </c>
      <c r="BJ49" s="705">
        <f>Лист1!BI81*(1+14%)</f>
        <v>5242.8600000000006</v>
      </c>
      <c r="BK49" s="705">
        <f>Лист1!BJ81*(1+14%)</f>
        <v>5373.9600000000009</v>
      </c>
      <c r="BL49" s="335" t="s">
        <v>84</v>
      </c>
    </row>
    <row r="50" spans="1:64" ht="17.45" customHeight="1" thickBot="1">
      <c r="A50" s="16"/>
      <c r="B50" s="321" t="s">
        <v>85</v>
      </c>
      <c r="C50" s="705">
        <f>Лист1!B82*(1+14%)</f>
        <v>1399.92</v>
      </c>
      <c r="D50" s="705">
        <f>Лист1!C82*(1+14%)</f>
        <v>1446.66</v>
      </c>
      <c r="E50" s="705">
        <f>Лист1!D82*(1+14%)</f>
        <v>1494.5400000000002</v>
      </c>
      <c r="F50" s="705">
        <f>Лист1!E82*(1+14%)</f>
        <v>1540.14</v>
      </c>
      <c r="G50" s="705">
        <f>Лист1!F82*(1+14%)</f>
        <v>1584.6000000000001</v>
      </c>
      <c r="H50" s="705">
        <f>Лист1!G82*(1+14%)</f>
        <v>1633.6200000000001</v>
      </c>
      <c r="I50" s="705">
        <f>Лист1!H82*(1+14%)</f>
        <v>1680.3600000000001</v>
      </c>
      <c r="J50" s="705">
        <f>Лист1!I82*(1+14%)</f>
        <v>1737.3600000000001</v>
      </c>
      <c r="K50" s="705">
        <f>Лист1!J82*(1+14%)</f>
        <v>1793.2200000000003</v>
      </c>
      <c r="L50" s="705">
        <f>Лист1!K82*(1+14%)</f>
        <v>1839.9600000000003</v>
      </c>
      <c r="M50" s="705">
        <f>Лист1!L82*(1+14%)</f>
        <v>1896.9600000000003</v>
      </c>
      <c r="N50" s="705">
        <f>Лист1!M82*(1+14%)</f>
        <v>1944.8400000000001</v>
      </c>
      <c r="O50" s="705">
        <f>Лист1!N82*(1+14%)</f>
        <v>2001.8400000000001</v>
      </c>
      <c r="P50" s="705">
        <f>Лист1!O82*(1+14%)</f>
        <v>2055.42</v>
      </c>
      <c r="Q50" s="705">
        <f>Лист1!P82*(1+14%)</f>
        <v>2104.44</v>
      </c>
      <c r="R50" s="705">
        <f>Лист1!Q82*(1+14%)</f>
        <v>2175.1200000000003</v>
      </c>
      <c r="S50" s="705">
        <f>Лист1!R82*(1+14%)</f>
        <v>2218.44</v>
      </c>
      <c r="T50" s="705">
        <f>Лист1!S82*(1+14%)</f>
        <v>2266.3200000000002</v>
      </c>
      <c r="U50" s="705">
        <f>Лист1!T82*(1+14%)</f>
        <v>2333.5800000000004</v>
      </c>
      <c r="V50" s="705">
        <f>Лист1!U82*(1+14%)</f>
        <v>2382.6000000000004</v>
      </c>
      <c r="W50" s="705">
        <f>Лист1!V82*(1+14%)</f>
        <v>2438.4600000000005</v>
      </c>
      <c r="X50" s="705">
        <f>Лист1!W82*(1+14%)</f>
        <v>2495.4600000000005</v>
      </c>
      <c r="Y50" s="705">
        <f>Лист1!X82*(1+14%)</f>
        <v>2544.4800000000005</v>
      </c>
      <c r="Z50" s="705">
        <f>Лист1!Y82*(1+14%)</f>
        <v>2600.34</v>
      </c>
      <c r="AA50" s="705">
        <f>Лист1!Z82*(1+14%)</f>
        <v>2656.2000000000003</v>
      </c>
      <c r="AB50" s="705">
        <f>Лист1!AA82*(1+14%)</f>
        <v>2714.34</v>
      </c>
      <c r="AC50" s="705">
        <f>Лист1!AB82*(1+14%)</f>
        <v>2761.0800000000004</v>
      </c>
      <c r="AD50" s="705">
        <f>Лист1!AC82*(1+14%)</f>
        <v>2819.2200000000003</v>
      </c>
      <c r="AE50" s="705">
        <f>Лист1!AD82*(1+14%)</f>
        <v>2871.6600000000003</v>
      </c>
      <c r="AF50" s="705">
        <f>Лист1!AE82*(1+14%)</f>
        <v>2922.9600000000005</v>
      </c>
      <c r="AG50" s="705">
        <f>Лист1!AF82*(1+14%)</f>
        <v>2981.1000000000004</v>
      </c>
      <c r="AH50" s="705">
        <f>Лист1!AG82*(1+14%)</f>
        <v>3036.9600000000005</v>
      </c>
      <c r="AI50" s="705">
        <f>Лист1!AH82*(1+14%)</f>
        <v>3096.2400000000002</v>
      </c>
      <c r="AJ50" s="705">
        <f>Лист1!AI82*(1+14%)</f>
        <v>3155.5200000000004</v>
      </c>
      <c r="AK50" s="705">
        <f>Лист1!AJ82*(1+14%)</f>
        <v>3213.6600000000003</v>
      </c>
      <c r="AL50" s="705">
        <f>Лист1!AK82*(1+14%)</f>
        <v>3271.8</v>
      </c>
      <c r="AM50" s="705">
        <f>Лист1!AL82*(1+14%)</f>
        <v>3329.9400000000005</v>
      </c>
      <c r="AN50" s="705">
        <f>Лист1!AM82*(1+14%)</f>
        <v>3390.3600000000006</v>
      </c>
      <c r="AO50" s="705">
        <f>Лист1!AN82*(1+14%)</f>
        <v>3442.8</v>
      </c>
      <c r="AP50" s="705">
        <f>Лист1!AO82*(1+14%)</f>
        <v>3502.0800000000004</v>
      </c>
      <c r="AQ50" s="706">
        <f>Лист1!AP82*(1+14%)</f>
        <v>3561.3600000000006</v>
      </c>
      <c r="AR50" s="705">
        <f>Лист1!AQ82*(1+14%)</f>
        <v>3619.5000000000005</v>
      </c>
      <c r="AS50" s="705">
        <f>Лист1!AR82*(1+14%)</f>
        <v>3677.6400000000003</v>
      </c>
      <c r="AT50" s="705">
        <f>Лист1!AS82*(1+14%)</f>
        <v>3736.9200000000005</v>
      </c>
      <c r="AU50" s="705">
        <f>Лист1!AT82*(1+14%)</f>
        <v>3793.9200000000005</v>
      </c>
      <c r="AV50" s="706">
        <f>Лист1!AU82*(1+14%)</f>
        <v>3849.78</v>
      </c>
      <c r="AW50" s="705">
        <f>Лист1!AV82*(1+14%)</f>
        <v>3910.2000000000003</v>
      </c>
      <c r="AX50" s="705">
        <f>Лист1!AW82*(1+14%)</f>
        <v>3966.0600000000004</v>
      </c>
      <c r="AY50" s="705">
        <f>Лист1!AX82*(1+14%)</f>
        <v>4026.4800000000005</v>
      </c>
      <c r="AZ50" s="705">
        <f>Лист1!AY82*(1+14%)</f>
        <v>4084.6200000000003</v>
      </c>
      <c r="BA50" s="706">
        <f>Лист1!AZ82*(1+14%)</f>
        <v>4139.34</v>
      </c>
      <c r="BB50" s="705">
        <f>Лист1!BA82*(1+14%)</f>
        <v>4270.4400000000005</v>
      </c>
      <c r="BC50" s="705">
        <f>Лист1!BB82*(1+14%)</f>
        <v>4399.26</v>
      </c>
      <c r="BD50" s="705">
        <f>Лист1!BC82*(1+14%)</f>
        <v>4531.5000000000009</v>
      </c>
      <c r="BE50" s="705">
        <f>Лист1!BD82*(1+14%)</f>
        <v>4662.6000000000004</v>
      </c>
      <c r="BF50" s="706">
        <f>Лист1!BE82*(1+14%)</f>
        <v>4792.5600000000004</v>
      </c>
      <c r="BG50" s="705">
        <f>Лист1!BF82*(1+14%)</f>
        <v>4921.38</v>
      </c>
      <c r="BH50" s="705">
        <f>Лист1!BG82*(1+14%)</f>
        <v>5054.76</v>
      </c>
      <c r="BI50" s="705">
        <f>Лист1!BH82*(1+14%)</f>
        <v>5183.5800000000008</v>
      </c>
      <c r="BJ50" s="705">
        <f>Лист1!BI82*(1+14%)</f>
        <v>5312.4000000000005</v>
      </c>
      <c r="BK50" s="705">
        <f>Лист1!BJ82*(1+14%)</f>
        <v>5445.7800000000007</v>
      </c>
      <c r="BL50" s="335" t="s">
        <v>85</v>
      </c>
    </row>
    <row r="51" spans="1:64" s="17" customFormat="1" ht="17.45" customHeight="1" thickBot="1">
      <c r="A51" s="15"/>
      <c r="B51" s="321" t="s">
        <v>86</v>
      </c>
      <c r="C51" s="705">
        <f>Лист1!B83*(1+14%)</f>
        <v>1427.2800000000002</v>
      </c>
      <c r="D51" s="705">
        <f>Лист1!C83*(1+14%)</f>
        <v>1475.16</v>
      </c>
      <c r="E51" s="705">
        <f>Лист1!D83*(1+14%)</f>
        <v>1519.6200000000001</v>
      </c>
      <c r="F51" s="705">
        <f>Лист1!E83*(1+14%)</f>
        <v>1565.2200000000003</v>
      </c>
      <c r="G51" s="705">
        <f>Лист1!F83*(1+14%)</f>
        <v>1610.8200000000002</v>
      </c>
      <c r="H51" s="705">
        <f>Лист1!G83*(1+14%)</f>
        <v>1658.7000000000003</v>
      </c>
      <c r="I51" s="705">
        <f>Лист1!H83*(1+14%)</f>
        <v>1707.7200000000003</v>
      </c>
      <c r="J51" s="705">
        <f>Лист1!I83*(1+14%)</f>
        <v>1763.5800000000002</v>
      </c>
      <c r="K51" s="705">
        <f>Лист1!J83*(1+14%)</f>
        <v>1824.0000000000002</v>
      </c>
      <c r="L51" s="705">
        <f>Лист1!K83*(1+14%)</f>
        <v>1867.3200000000002</v>
      </c>
      <c r="M51" s="705">
        <f>Лист1!L83*(1+14%)</f>
        <v>1926.6000000000001</v>
      </c>
      <c r="N51" s="705">
        <f>Лист1!M83*(1+14%)</f>
        <v>1974.4800000000002</v>
      </c>
      <c r="O51" s="705">
        <f>Лист1!N83*(1+14%)</f>
        <v>2031.4800000000002</v>
      </c>
      <c r="P51" s="705">
        <f>Лист1!O83*(1+14%)</f>
        <v>2090.7600000000002</v>
      </c>
      <c r="Q51" s="705">
        <f>Лист1!P83*(1+14%)</f>
        <v>2136.36</v>
      </c>
      <c r="R51" s="705">
        <f>Лист1!Q83*(1+14%)</f>
        <v>2208.1800000000003</v>
      </c>
      <c r="S51" s="705">
        <f>Лист1!R83*(1+14%)</f>
        <v>2254.92</v>
      </c>
      <c r="T51" s="705">
        <f>Лист1!S83*(1+14%)</f>
        <v>2302.8000000000002</v>
      </c>
      <c r="U51" s="705">
        <f>Лист1!T83*(1+14%)</f>
        <v>2370.0600000000004</v>
      </c>
      <c r="V51" s="705">
        <f>Лист1!U83*(1+14%)</f>
        <v>2417.94</v>
      </c>
      <c r="W51" s="705">
        <f>Лист1!V83*(1+14%)</f>
        <v>2476.0800000000004</v>
      </c>
      <c r="X51" s="705">
        <f>Лист1!W83*(1+14%)</f>
        <v>2534.2200000000003</v>
      </c>
      <c r="Y51" s="705">
        <f>Лист1!X83*(1+14%)</f>
        <v>2582.1000000000004</v>
      </c>
      <c r="Z51" s="705">
        <f>Лист1!Y83*(1+14%)</f>
        <v>2641.38</v>
      </c>
      <c r="AA51" s="705">
        <f>Лист1!Z83*(1+14%)</f>
        <v>2700.6600000000003</v>
      </c>
      <c r="AB51" s="705">
        <f>Лист1!AA83*(1+14%)</f>
        <v>2758.8</v>
      </c>
      <c r="AC51" s="705">
        <f>Лист1!AB83*(1+14%)</f>
        <v>2806.6800000000003</v>
      </c>
      <c r="AD51" s="705">
        <f>Лист1!AC83*(1+14%)</f>
        <v>2865.9600000000005</v>
      </c>
      <c r="AE51" s="705">
        <f>Лист1!AD83*(1+14%)</f>
        <v>2922.9600000000005</v>
      </c>
      <c r="AF51" s="705">
        <f>Лист1!AE83*(1+14%)</f>
        <v>2968.5600000000004</v>
      </c>
      <c r="AG51" s="705">
        <f>Лист1!AF83*(1+14%)</f>
        <v>3027.84</v>
      </c>
      <c r="AH51" s="705">
        <f>Лист1!AG83*(1+14%)</f>
        <v>3088.26</v>
      </c>
      <c r="AI51" s="705">
        <f>Лист1!AH83*(1+14%)</f>
        <v>3148.6800000000003</v>
      </c>
      <c r="AJ51" s="705">
        <f>Лист1!AI83*(1+14%)</f>
        <v>3206.82</v>
      </c>
      <c r="AK51" s="705">
        <f>Лист1!AJ83*(1+14%)</f>
        <v>3268.3800000000006</v>
      </c>
      <c r="AL51" s="705">
        <f>Лист1!AK83*(1+14%)</f>
        <v>3324.2400000000002</v>
      </c>
      <c r="AM51" s="705">
        <f>Лист1!AL83*(1+14%)</f>
        <v>3384.6600000000003</v>
      </c>
      <c r="AN51" s="705">
        <f>Лист1!AM83*(1+14%)</f>
        <v>3442.8</v>
      </c>
      <c r="AO51" s="705">
        <f>Лист1!AN83*(1+14%)</f>
        <v>3502.0800000000004</v>
      </c>
      <c r="AP51" s="705">
        <f>Лист1!AO83*(1+14%)</f>
        <v>3562.5000000000005</v>
      </c>
      <c r="AQ51" s="706">
        <f>Лист1!AP83*(1+14%)</f>
        <v>3619.5000000000005</v>
      </c>
      <c r="AR51" s="705">
        <f>Лист1!AQ83*(1+14%)</f>
        <v>3679.9200000000005</v>
      </c>
      <c r="AS51" s="705">
        <f>Лист1!AR83*(1+14%)</f>
        <v>3740.3400000000006</v>
      </c>
      <c r="AT51" s="705">
        <f>Лист1!AS83*(1+14%)</f>
        <v>3799.6200000000003</v>
      </c>
      <c r="AU51" s="705">
        <f>Лист1!AT83*(1+14%)</f>
        <v>3858.9000000000005</v>
      </c>
      <c r="AV51" s="706">
        <f>Лист1!AU83*(1+14%)</f>
        <v>3920.4600000000005</v>
      </c>
      <c r="AW51" s="705">
        <f>Лист1!AV83*(1+14%)</f>
        <v>3980.8800000000006</v>
      </c>
      <c r="AX51" s="705">
        <f>Лист1!AW83*(1+14%)</f>
        <v>4039.0200000000004</v>
      </c>
      <c r="AY51" s="705">
        <f>Лист1!AX83*(1+14%)</f>
        <v>4096.0200000000004</v>
      </c>
      <c r="AZ51" s="705">
        <f>Лист1!AY83*(1+14%)</f>
        <v>4157.5800000000008</v>
      </c>
      <c r="BA51" s="706">
        <f>Лист1!AZ83*(1+14%)</f>
        <v>4213.4400000000005</v>
      </c>
      <c r="BB51" s="705">
        <f>Лист1!BA83*(1+14%)</f>
        <v>4344.5400000000009</v>
      </c>
      <c r="BC51" s="705">
        <f>Лист1!BB83*(1+14%)</f>
        <v>4475.6400000000003</v>
      </c>
      <c r="BD51" s="705">
        <f>Лист1!BC83*(1+14%)</f>
        <v>4607.88</v>
      </c>
      <c r="BE51" s="705">
        <f>Лист1!BD83*(1+14%)</f>
        <v>4736.7000000000007</v>
      </c>
      <c r="BF51" s="706">
        <f>Лист1!BE83*(1+14%)</f>
        <v>4868.9400000000005</v>
      </c>
      <c r="BG51" s="705">
        <f>Лист1!BF83*(1+14%)</f>
        <v>4997.76</v>
      </c>
      <c r="BH51" s="705">
        <f>Лист1!BG83*(1+14%)</f>
        <v>5130.0000000000009</v>
      </c>
      <c r="BI51" s="705">
        <f>Лист1!BH83*(1+14%)</f>
        <v>5258.8200000000006</v>
      </c>
      <c r="BJ51" s="705">
        <f>Лист1!BI83*(1+14%)</f>
        <v>5389.920000000001</v>
      </c>
      <c r="BK51" s="705">
        <f>Лист1!BJ83*(1+14%)</f>
        <v>5518.7400000000007</v>
      </c>
      <c r="BL51" s="335" t="s">
        <v>86</v>
      </c>
    </row>
    <row r="52" spans="1:64" ht="17.45" customHeight="1" thickBot="1">
      <c r="A52" s="16"/>
      <c r="B52" s="322" t="s">
        <v>87</v>
      </c>
      <c r="C52" s="706">
        <f>Лист1!B84*(1+14%)</f>
        <v>1451.2200000000003</v>
      </c>
      <c r="D52" s="706">
        <f>Лист1!C84*(1+14%)</f>
        <v>1499.1000000000001</v>
      </c>
      <c r="E52" s="706">
        <f>Лист1!D84*(1+14%)</f>
        <v>1546.9800000000002</v>
      </c>
      <c r="F52" s="706">
        <f>Лист1!E84*(1+14%)</f>
        <v>1591.4400000000003</v>
      </c>
      <c r="G52" s="706">
        <f>Лист1!F84*(1+14%)</f>
        <v>1635.9</v>
      </c>
      <c r="H52" s="706">
        <f>Лист1!G84*(1+14%)</f>
        <v>1686.0600000000002</v>
      </c>
      <c r="I52" s="706">
        <f>Лист1!H84*(1+14%)</f>
        <v>1731.66</v>
      </c>
      <c r="J52" s="706">
        <f>Лист1!I84*(1+14%)</f>
        <v>1789.8000000000002</v>
      </c>
      <c r="K52" s="706">
        <f>Лист1!J84*(1+14%)</f>
        <v>1852.5000000000002</v>
      </c>
      <c r="L52" s="706">
        <f>Лист1!K84*(1+14%)</f>
        <v>1896.9600000000003</v>
      </c>
      <c r="M52" s="706">
        <f>Лист1!L84*(1+14%)</f>
        <v>1957.38</v>
      </c>
      <c r="N52" s="706">
        <f>Лист1!M84*(1+14%)</f>
        <v>2002.9800000000002</v>
      </c>
      <c r="O52" s="706">
        <f>Лист1!N84*(1+14%)</f>
        <v>2064.5400000000004</v>
      </c>
      <c r="P52" s="706">
        <f>Лист1!O84*(1+14%)</f>
        <v>2124.96</v>
      </c>
      <c r="Q52" s="706">
        <f>Лист1!P84*(1+14%)</f>
        <v>2170.5600000000004</v>
      </c>
      <c r="R52" s="706">
        <f>Лист1!Q84*(1+14%)</f>
        <v>2243.5200000000004</v>
      </c>
      <c r="S52" s="706">
        <f>Лист1!R84*(1+14%)</f>
        <v>2289.1200000000003</v>
      </c>
      <c r="T52" s="706">
        <f>Лист1!S84*(1+14%)</f>
        <v>2337.0000000000005</v>
      </c>
      <c r="U52" s="706">
        <f>Лист1!T84*(1+14%)</f>
        <v>2409.96</v>
      </c>
      <c r="V52" s="706">
        <f>Лист1!U84*(1+14%)</f>
        <v>2456.7000000000003</v>
      </c>
      <c r="W52" s="706">
        <f>Лист1!V84*(1+14%)</f>
        <v>2517.1200000000003</v>
      </c>
      <c r="X52" s="706">
        <f>Лист1!W84*(1+14%)</f>
        <v>2577.5400000000004</v>
      </c>
      <c r="Y52" s="706">
        <f>Лист1!X84*(1+14%)</f>
        <v>2623.1400000000003</v>
      </c>
      <c r="Z52" s="706">
        <f>Лист1!Y84*(1+14%)</f>
        <v>2684.7000000000003</v>
      </c>
      <c r="AA52" s="706">
        <f>Лист1!Z84*(1+14%)</f>
        <v>2741.7000000000003</v>
      </c>
      <c r="AB52" s="706">
        <f>Лист1!AA84*(1+14%)</f>
        <v>2805.5400000000004</v>
      </c>
      <c r="AC52" s="706">
        <f>Лист1!AB84*(1+14%)</f>
        <v>2845.4400000000005</v>
      </c>
      <c r="AD52" s="706">
        <f>Лист1!AC84*(1+14%)</f>
        <v>2908.1400000000003</v>
      </c>
      <c r="AE52" s="706">
        <f>Лист1!AD84*(1+14%)</f>
        <v>2968.5600000000004</v>
      </c>
      <c r="AF52" s="706">
        <f>Лист1!AE84*(1+14%)</f>
        <v>3015.3</v>
      </c>
      <c r="AG52" s="706">
        <f>Лист1!AF84*(1+14%)</f>
        <v>3078.0000000000005</v>
      </c>
      <c r="AH52" s="706">
        <f>Лист1!AG84*(1+14%)</f>
        <v>3136.1400000000003</v>
      </c>
      <c r="AI52" s="706">
        <f>Лист1!AH84*(1+14%)</f>
        <v>3196.5600000000004</v>
      </c>
      <c r="AJ52" s="706">
        <f>Лист1!AI84*(1+14%)</f>
        <v>3255.84</v>
      </c>
      <c r="AK52" s="706">
        <f>Лист1!AJ84*(1+14%)</f>
        <v>3319.6800000000003</v>
      </c>
      <c r="AL52" s="706">
        <f>Лист1!AK84*(1+14%)</f>
        <v>3380.1000000000004</v>
      </c>
      <c r="AM52" s="706">
        <f>Лист1!AL84*(1+14%)</f>
        <v>3441.6600000000003</v>
      </c>
      <c r="AN52" s="706">
        <f>Лист1!AM84*(1+14%)</f>
        <v>3498.6600000000003</v>
      </c>
      <c r="AO52" s="706">
        <f>Лист1!AN84*(1+14%)</f>
        <v>3561.3600000000006</v>
      </c>
      <c r="AP52" s="706">
        <f>Лист1!AO84*(1+14%)</f>
        <v>3619.5000000000005</v>
      </c>
      <c r="AQ52" s="706">
        <f>Лист1!AP84*(1+14%)</f>
        <v>3683.3400000000006</v>
      </c>
      <c r="AR52" s="705">
        <f>Лист1!AQ84*(1+14%)</f>
        <v>3741.4800000000005</v>
      </c>
      <c r="AS52" s="705">
        <f>Лист1!AR84*(1+14%)</f>
        <v>3801.9000000000005</v>
      </c>
      <c r="AT52" s="705">
        <f>Лист1!AS84*(1+14%)</f>
        <v>3864.6000000000004</v>
      </c>
      <c r="AU52" s="705">
        <f>Лист1!AT84*(1+14%)</f>
        <v>3925.0200000000004</v>
      </c>
      <c r="AV52" s="706">
        <f>Лист1!AU84*(1+14%)</f>
        <v>3986.5800000000004</v>
      </c>
      <c r="AW52" s="705">
        <f>Лист1!AV84*(1+14%)</f>
        <v>4045.8600000000006</v>
      </c>
      <c r="AX52" s="705">
        <f>Лист1!AW84*(1+14%)</f>
        <v>4107.42</v>
      </c>
      <c r="AY52" s="705">
        <f>Лист1!AX84*(1+14%)</f>
        <v>4167.84</v>
      </c>
      <c r="AZ52" s="705">
        <f>Лист1!AY84*(1+14%)</f>
        <v>4228.26</v>
      </c>
      <c r="BA52" s="706">
        <f>Лист1!AZ84*(1+14%)</f>
        <v>4289.8200000000006</v>
      </c>
      <c r="BB52" s="705">
        <f>Лист1!BA84*(1+14%)</f>
        <v>4420.92</v>
      </c>
      <c r="BC52" s="705">
        <f>Лист1!BB84*(1+14%)</f>
        <v>4550.88</v>
      </c>
      <c r="BD52" s="705">
        <f>Лист1!BC84*(1+14%)</f>
        <v>4681.9800000000005</v>
      </c>
      <c r="BE52" s="705">
        <f>Лист1!BD84*(1+14%)</f>
        <v>4811.9400000000005</v>
      </c>
      <c r="BF52" s="706">
        <f>Лист1!BE84*(1+14%)</f>
        <v>4941.9000000000005</v>
      </c>
      <c r="BG52" s="705">
        <f>Лист1!BF84*(1+14%)</f>
        <v>5070.72</v>
      </c>
      <c r="BH52" s="705">
        <f>Лист1!BG84*(1+14%)</f>
        <v>5205.2400000000007</v>
      </c>
      <c r="BI52" s="705">
        <f>Лист1!BH84*(1+14%)</f>
        <v>5334.06</v>
      </c>
      <c r="BJ52" s="705">
        <f>Лист1!BI84*(1+14%)</f>
        <v>5464.02</v>
      </c>
      <c r="BK52" s="705">
        <f>Лист1!BJ84*(1+14%)</f>
        <v>5593.9800000000005</v>
      </c>
      <c r="BL52" s="336" t="s">
        <v>87</v>
      </c>
    </row>
    <row r="53" spans="1:64" s="26" customFormat="1" ht="17.45" customHeight="1">
      <c r="A53" s="15"/>
      <c r="B53" s="386">
        <v>6100</v>
      </c>
      <c r="C53" s="705">
        <f>Лист1!B85*(1+14%)</f>
        <v>1583.4600000000003</v>
      </c>
      <c r="D53" s="705">
        <f>Лист1!C85*(1+14%)</f>
        <v>1627.92</v>
      </c>
      <c r="E53" s="705">
        <f>Лист1!D85*(1+14%)</f>
        <v>1675.8000000000002</v>
      </c>
      <c r="F53" s="705">
        <f>Лист1!E85*(1+14%)</f>
        <v>1722.5400000000002</v>
      </c>
      <c r="G53" s="705">
        <f>Лист1!F85*(1+14%)</f>
        <v>1764.7200000000003</v>
      </c>
      <c r="H53" s="705">
        <f>Лист1!G85*(1+14%)</f>
        <v>1817.1600000000003</v>
      </c>
      <c r="I53" s="705">
        <f>Лист1!H85*(1+14%)</f>
        <v>1860.4800000000002</v>
      </c>
      <c r="J53" s="705">
        <f>Лист1!I85*(1+14%)</f>
        <v>1920.9000000000003</v>
      </c>
      <c r="K53" s="705">
        <f>Лист1!J85*(1+14%)</f>
        <v>1981.3200000000002</v>
      </c>
      <c r="L53" s="705">
        <f>Лист1!K85*(1+14%)</f>
        <v>2028.0600000000002</v>
      </c>
      <c r="M53" s="705">
        <f>Лист1!L85*(1+14%)</f>
        <v>2087.34</v>
      </c>
      <c r="N53" s="705">
        <f>Лист1!M85*(1+14%)</f>
        <v>2132.94</v>
      </c>
      <c r="O53" s="705">
        <f>Лист1!N85*(1+14%)</f>
        <v>2194.5000000000005</v>
      </c>
      <c r="P53" s="705">
        <f>Лист1!O85*(1+14%)</f>
        <v>2254.92</v>
      </c>
      <c r="Q53" s="705">
        <f>Лист1!P85*(1+14%)</f>
        <v>2302.8000000000002</v>
      </c>
      <c r="R53" s="705">
        <f>Лист1!Q85*(1+14%)</f>
        <v>2373.4800000000005</v>
      </c>
      <c r="S53" s="705">
        <f>Лист1!R85*(1+14%)</f>
        <v>2422.5000000000005</v>
      </c>
      <c r="T53" s="705">
        <f>Лист1!S85*(1+14%)</f>
        <v>2465.8200000000002</v>
      </c>
      <c r="U53" s="705">
        <f>Лист1!T85*(1+14%)</f>
        <v>2543.34</v>
      </c>
      <c r="V53" s="705">
        <f>Лист1!U85*(1+14%)</f>
        <v>2585.5200000000004</v>
      </c>
      <c r="W53" s="705">
        <f>Лист1!V85*(1+14%)</f>
        <v>2645.9400000000005</v>
      </c>
      <c r="X53" s="705">
        <f>Лист1!W85*(1+14%)</f>
        <v>2707.5000000000005</v>
      </c>
      <c r="Y53" s="705">
        <f>Лист1!X85*(1+14%)</f>
        <v>2753.1000000000004</v>
      </c>
      <c r="Z53" s="705">
        <f>Лист1!Y85*(1+14%)</f>
        <v>2815.8</v>
      </c>
      <c r="AA53" s="705">
        <f>Лист1!Z85*(1+14%)</f>
        <v>2871.6600000000003</v>
      </c>
      <c r="AB53" s="705">
        <f>Лист1!AA85*(1+14%)</f>
        <v>2935.5000000000005</v>
      </c>
      <c r="AC53" s="705">
        <f>Лист1!AB85*(1+14%)</f>
        <v>2975.4000000000005</v>
      </c>
      <c r="AD53" s="705">
        <f>Лист1!AC85*(1+14%)</f>
        <v>3039.2400000000002</v>
      </c>
      <c r="AE53" s="705">
        <f>Лист1!AD85*(1+14%)</f>
        <v>3099.6600000000003</v>
      </c>
      <c r="AF53" s="705">
        <f>Лист1!AE85*(1+14%)</f>
        <v>3147.5400000000004</v>
      </c>
      <c r="AG53" s="705">
        <f>Лист1!AF85*(1+14%)</f>
        <v>3207.9600000000005</v>
      </c>
      <c r="AH53" s="705">
        <f>Лист1!AG85*(1+14%)</f>
        <v>3268.3800000000006</v>
      </c>
      <c r="AI53" s="705">
        <f>Лист1!AH85*(1+14%)</f>
        <v>3327.6600000000003</v>
      </c>
      <c r="AJ53" s="705">
        <f>Лист1!AI85*(1+14%)</f>
        <v>3390.3600000000006</v>
      </c>
      <c r="AK53" s="705">
        <f>Лист1!AJ85*(1+14%)</f>
        <v>3450.78</v>
      </c>
      <c r="AL53" s="705">
        <f>Лист1!AK85*(1+14%)</f>
        <v>3512.3400000000006</v>
      </c>
      <c r="AM53" s="705">
        <f>Лист1!AL85*(1+14%)</f>
        <v>3572.76</v>
      </c>
      <c r="AN53" s="705">
        <f>Лист1!AM85*(1+14%)</f>
        <v>3630.9000000000005</v>
      </c>
      <c r="AO53" s="705">
        <f>Лист1!AN85*(1+14%)</f>
        <v>3692.4600000000005</v>
      </c>
      <c r="AP53" s="705">
        <f>Лист1!AO85*(1+14%)</f>
        <v>3751.7400000000002</v>
      </c>
      <c r="AQ53" s="706">
        <f>Лист1!AP85*(1+14%)</f>
        <v>3814.4400000000005</v>
      </c>
      <c r="AR53" s="705">
        <f>Лист1!AQ85*(1+14%)</f>
        <v>3873.7200000000003</v>
      </c>
      <c r="AS53" s="705">
        <f>Лист1!AR85*(1+14%)</f>
        <v>3935.2800000000007</v>
      </c>
      <c r="AT53" s="705">
        <f>Лист1!AS85*(1+14%)</f>
        <v>3995.7000000000003</v>
      </c>
      <c r="AU53" s="705">
        <f>Лист1!AT85*(1+14%)</f>
        <v>4057.26</v>
      </c>
      <c r="AV53" s="706">
        <f>Лист1!AU85*(1+14%)</f>
        <v>4117.68</v>
      </c>
      <c r="AW53" s="705">
        <f>Лист1!AV85*(1+14%)</f>
        <v>4176.96</v>
      </c>
      <c r="AX53" s="705">
        <f>Лист1!AW85*(1+14%)</f>
        <v>4239.6600000000008</v>
      </c>
      <c r="AY53" s="705">
        <f>Лист1!AX85*(1+14%)</f>
        <v>4297.8</v>
      </c>
      <c r="AZ53" s="705">
        <f>Лист1!AY85*(1+14%)</f>
        <v>4360.5000000000009</v>
      </c>
      <c r="BA53" s="706">
        <f>Лист1!AZ85*(1+14%)</f>
        <v>4420.92</v>
      </c>
      <c r="BB53" s="705">
        <f>Лист1!BA85*(1+14%)</f>
        <v>4550.88</v>
      </c>
      <c r="BC53" s="705">
        <f>Лист1!BB85*(1+14%)</f>
        <v>4681.9800000000005</v>
      </c>
      <c r="BD53" s="705">
        <f>Лист1!BC85*(1+14%)</f>
        <v>4811.9400000000005</v>
      </c>
      <c r="BE53" s="705">
        <f>Лист1!BD85*(1+14%)</f>
        <v>4941.9000000000005</v>
      </c>
      <c r="BF53" s="706">
        <f>Лист1!BE85*(1+14%)</f>
        <v>5070.72</v>
      </c>
      <c r="BG53" s="705">
        <f>Лист1!BF85*(1+14%)</f>
        <v>5205.2400000000007</v>
      </c>
      <c r="BH53" s="705">
        <f>Лист1!BG85*(1+14%)</f>
        <v>5334.06</v>
      </c>
      <c r="BI53" s="705">
        <f>Лист1!BH85*(1+14%)</f>
        <v>5464.02</v>
      </c>
      <c r="BJ53" s="705"/>
      <c r="BK53" s="705"/>
      <c r="BL53" s="383">
        <v>6100</v>
      </c>
    </row>
    <row r="54" spans="1:64" ht="17.45" customHeight="1">
      <c r="A54" s="26"/>
      <c r="B54" s="387">
        <v>6200</v>
      </c>
      <c r="C54" s="705">
        <f>Лист1!B86*(1+14%)</f>
        <v>1712.2800000000002</v>
      </c>
      <c r="D54" s="705">
        <f>Лист1!C86*(1+14%)</f>
        <v>1760.16</v>
      </c>
      <c r="E54" s="705">
        <f>Лист1!D86*(1+14%)</f>
        <v>1805.7600000000002</v>
      </c>
      <c r="F54" s="705">
        <f>Лист1!E86*(1+14%)</f>
        <v>1853.64</v>
      </c>
      <c r="G54" s="705">
        <f>Лист1!F86*(1+14%)</f>
        <v>1896.9600000000003</v>
      </c>
      <c r="H54" s="705">
        <f>Лист1!G86*(1+14%)</f>
        <v>1949.4000000000003</v>
      </c>
      <c r="I54" s="705">
        <f>Лист1!H86*(1+14%)</f>
        <v>1991.5800000000002</v>
      </c>
      <c r="J54" s="705">
        <f>Лист1!I86*(1+14%)</f>
        <v>2049.7200000000003</v>
      </c>
      <c r="K54" s="705">
        <f>Лист1!J86*(1+14%)</f>
        <v>2111.2800000000002</v>
      </c>
      <c r="L54" s="705">
        <f>Лист1!K86*(1+14%)</f>
        <v>2158.0200000000004</v>
      </c>
      <c r="M54" s="705">
        <f>Лист1!L86*(1+14%)</f>
        <v>2218.44</v>
      </c>
      <c r="N54" s="705">
        <f>Лист1!M86*(1+14%)</f>
        <v>2262.9</v>
      </c>
      <c r="O54" s="705">
        <f>Лист1!N86*(1+14%)</f>
        <v>2324.46</v>
      </c>
      <c r="P54" s="705">
        <f>Лист1!O86*(1+14%)</f>
        <v>2383.7400000000002</v>
      </c>
      <c r="Q54" s="705">
        <f>Лист1!P86*(1+14%)</f>
        <v>2433.9</v>
      </c>
      <c r="R54" s="705">
        <f>Лист1!Q86*(1+14%)</f>
        <v>2502.3000000000002</v>
      </c>
      <c r="S54" s="705">
        <f>Лист1!R86*(1+14%)</f>
        <v>2551.3200000000002</v>
      </c>
      <c r="T54" s="705">
        <f>Лист1!S86*(1+14%)</f>
        <v>2596.92</v>
      </c>
      <c r="U54" s="705">
        <f>Лист1!T86*(1+14%)</f>
        <v>2672.1600000000003</v>
      </c>
      <c r="V54" s="705">
        <f>Лист1!U86*(1+14%)</f>
        <v>2716.6200000000003</v>
      </c>
      <c r="W54" s="705">
        <f>Лист1!V86*(1+14%)</f>
        <v>2774.76</v>
      </c>
      <c r="X54" s="705">
        <f>Лист1!W86*(1+14%)</f>
        <v>2836.32</v>
      </c>
      <c r="Y54" s="705">
        <f>Лист1!X86*(1+14%)</f>
        <v>2883.0600000000004</v>
      </c>
      <c r="Z54" s="705">
        <f>Лист1!Y86*(1+14%)</f>
        <v>2944.6200000000003</v>
      </c>
      <c r="AA54" s="705">
        <f>Лист1!Z86*(1+14%)</f>
        <v>3003.9000000000005</v>
      </c>
      <c r="AB54" s="705">
        <f>Лист1!AA86*(1+14%)</f>
        <v>3066.6000000000004</v>
      </c>
      <c r="AC54" s="705">
        <f>Лист1!AB86*(1+14%)</f>
        <v>3106.5000000000005</v>
      </c>
      <c r="AD54" s="705">
        <f>Лист1!AC86*(1+14%)</f>
        <v>3169.2000000000003</v>
      </c>
      <c r="AE54" s="705">
        <f>Лист1!AD86*(1+14%)</f>
        <v>3228.4800000000005</v>
      </c>
      <c r="AF54" s="705">
        <f>Лист1!AE86*(1+14%)</f>
        <v>3276.3600000000006</v>
      </c>
      <c r="AG54" s="705">
        <f>Лист1!AF86*(1+14%)</f>
        <v>3339.0600000000004</v>
      </c>
      <c r="AH54" s="705">
        <f>Лист1!AG86*(1+14%)</f>
        <v>3397.2000000000003</v>
      </c>
      <c r="AI54" s="705">
        <f>Лист1!AH86*(1+14%)</f>
        <v>3458.76</v>
      </c>
      <c r="AJ54" s="705">
        <f>Лист1!AI86*(1+14%)</f>
        <v>3519.1800000000003</v>
      </c>
      <c r="AK54" s="705">
        <f>Лист1!AJ86*(1+14%)</f>
        <v>3579.6000000000004</v>
      </c>
      <c r="AL54" s="705">
        <f>Лист1!AK86*(1+14%)</f>
        <v>3642.3</v>
      </c>
      <c r="AM54" s="705">
        <f>Лист1!AL86*(1+14%)</f>
        <v>3701.5800000000004</v>
      </c>
      <c r="AN54" s="705">
        <f>Лист1!AM86*(1+14%)</f>
        <v>3762.0000000000005</v>
      </c>
      <c r="AO54" s="705">
        <f>Лист1!AN86*(1+14%)</f>
        <v>3822.4200000000005</v>
      </c>
      <c r="AP54" s="705">
        <f>Лист1!AO86*(1+14%)</f>
        <v>3882.8400000000006</v>
      </c>
      <c r="AQ54" s="706">
        <f>Лист1!AP86*(1+14%)</f>
        <v>3943.26</v>
      </c>
      <c r="AR54" s="705">
        <f>Лист1!AQ86*(1+14%)</f>
        <v>4003.6800000000003</v>
      </c>
      <c r="AS54" s="705">
        <f>Лист1!AR86*(1+14%)</f>
        <v>4064.1000000000004</v>
      </c>
      <c r="AT54" s="705">
        <f>Лист1!AS86*(1+14%)</f>
        <v>4125.6600000000008</v>
      </c>
      <c r="AU54" s="705">
        <f>Лист1!AT86*(1+14%)</f>
        <v>4186.0800000000008</v>
      </c>
      <c r="AV54" s="706">
        <f>Лист1!AU86*(1+14%)</f>
        <v>4247.6400000000003</v>
      </c>
      <c r="AW54" s="705">
        <f>Лист1!AV86*(1+14%)</f>
        <v>4306.92</v>
      </c>
      <c r="AX54" s="705">
        <f>Лист1!AW86*(1+14%)</f>
        <v>4368.4800000000005</v>
      </c>
      <c r="AY54" s="705">
        <f>Лист1!AX86*(1+14%)</f>
        <v>4427.76</v>
      </c>
      <c r="AZ54" s="705">
        <f>Лист1!AY86*(1+14%)</f>
        <v>4490.46</v>
      </c>
      <c r="BA54" s="706">
        <f>Лист1!AZ86*(1+14%)</f>
        <v>4550.88</v>
      </c>
      <c r="BB54" s="705">
        <f>Лист1!BA86*(1+14%)</f>
        <v>4681.9800000000005</v>
      </c>
      <c r="BC54" s="705">
        <f>Лист1!BB86*(1+14%)</f>
        <v>4811.9400000000005</v>
      </c>
      <c r="BD54" s="705">
        <f>Лист1!BC86*(1+14%)</f>
        <v>4941.9000000000005</v>
      </c>
      <c r="BE54" s="705">
        <f>Лист1!BD86*(1+14%)</f>
        <v>5070.72</v>
      </c>
      <c r="BF54" s="706">
        <f>Лист1!BE86*(1+14%)</f>
        <v>5205.2400000000007</v>
      </c>
      <c r="BG54" s="705">
        <f>Лист1!BF86*(1+14%)</f>
        <v>5334.06</v>
      </c>
      <c r="BH54" s="705">
        <f>Лист1!BG86*(1+14%)</f>
        <v>5464.02</v>
      </c>
      <c r="BI54" s="705">
        <f>Лист1!BH86*(1+14%)</f>
        <v>5593.9800000000005</v>
      </c>
      <c r="BJ54" s="705"/>
      <c r="BK54" s="705"/>
      <c r="BL54" s="384">
        <v>6200</v>
      </c>
    </row>
    <row r="55" spans="1:64" ht="17.45" customHeight="1">
      <c r="B55" s="387">
        <v>6300</v>
      </c>
      <c r="C55" s="705">
        <f>Лист1!B87*(1+14%)</f>
        <v>1843.38</v>
      </c>
      <c r="D55" s="705">
        <f>Лист1!C87*(1+14%)</f>
        <v>1888.9800000000002</v>
      </c>
      <c r="E55" s="705">
        <f>Лист1!D87*(1+14%)</f>
        <v>1938.0000000000002</v>
      </c>
      <c r="F55" s="705">
        <f>Лист1!E87*(1+14%)</f>
        <v>1982.4600000000003</v>
      </c>
      <c r="G55" s="705">
        <f>Лист1!F87*(1+14%)</f>
        <v>2028.0600000000002</v>
      </c>
      <c r="H55" s="705">
        <f>Лист1!G87*(1+14%)</f>
        <v>2078.2200000000003</v>
      </c>
      <c r="I55" s="705">
        <f>Лист1!H87*(1+14%)</f>
        <v>2123.8200000000002</v>
      </c>
      <c r="J55" s="705">
        <f>Лист1!I87*(1+14%)</f>
        <v>2181.96</v>
      </c>
      <c r="K55" s="705">
        <f>Лист1!J87*(1+14%)</f>
        <v>2243.5200000000004</v>
      </c>
      <c r="L55" s="705">
        <f>Лист1!K87*(1+14%)</f>
        <v>2286.84</v>
      </c>
      <c r="M55" s="705">
        <f>Лист1!L87*(1+14%)</f>
        <v>2348.4</v>
      </c>
      <c r="N55" s="705">
        <f>Лист1!M87*(1+14%)</f>
        <v>2396.2800000000002</v>
      </c>
      <c r="O55" s="705">
        <f>Лист1!N87*(1+14%)</f>
        <v>2454.42</v>
      </c>
      <c r="P55" s="705">
        <f>Лист1!O87*(1+14%)</f>
        <v>2517.1200000000003</v>
      </c>
      <c r="Q55" s="705">
        <f>Лист1!P87*(1+14%)</f>
        <v>2563.86</v>
      </c>
      <c r="R55" s="705">
        <f>Лист1!Q87*(1+14%)</f>
        <v>2632.26</v>
      </c>
      <c r="S55" s="705">
        <f>Лист1!R87*(1+14%)</f>
        <v>2680.1400000000003</v>
      </c>
      <c r="T55" s="705">
        <f>Лист1!S87*(1+14%)</f>
        <v>2728.0200000000004</v>
      </c>
      <c r="U55" s="705">
        <f>Лист1!T87*(1+14%)</f>
        <v>2800.9800000000005</v>
      </c>
      <c r="V55" s="705">
        <f>Лист1!U87*(1+14%)</f>
        <v>2846.5800000000004</v>
      </c>
      <c r="W55" s="705">
        <f>Лист1!V87*(1+14%)</f>
        <v>2908.1400000000003</v>
      </c>
      <c r="X55" s="705">
        <f>Лист1!W87*(1+14%)</f>
        <v>2967.4200000000005</v>
      </c>
      <c r="Y55" s="705">
        <f>Лист1!X87*(1+14%)</f>
        <v>3013.0200000000004</v>
      </c>
      <c r="Z55" s="705">
        <f>Лист1!Y87*(1+14%)</f>
        <v>3074.5800000000004</v>
      </c>
      <c r="AA55" s="705">
        <f>Лист1!Z87*(1+14%)</f>
        <v>3132.7200000000003</v>
      </c>
      <c r="AB55" s="705">
        <f>Лист1!AA87*(1+14%)</f>
        <v>3195.4200000000005</v>
      </c>
      <c r="AC55" s="705">
        <f>Лист1!AB87*(1+14%)</f>
        <v>3238.7400000000002</v>
      </c>
      <c r="AD55" s="705">
        <f>Лист1!AC87*(1+14%)</f>
        <v>3300.3</v>
      </c>
      <c r="AE55" s="705">
        <f>Лист1!AD87*(1+14%)</f>
        <v>3360.7200000000003</v>
      </c>
      <c r="AF55" s="705">
        <f>Лист1!AE87*(1+14%)</f>
        <v>3406.32</v>
      </c>
      <c r="AG55" s="705">
        <f>Лист1!AF87*(1+14%)</f>
        <v>3467.8800000000006</v>
      </c>
      <c r="AH55" s="705">
        <f>Лист1!AG87*(1+14%)</f>
        <v>3527.1600000000003</v>
      </c>
      <c r="AI55" s="705">
        <f>Лист1!AH87*(1+14%)</f>
        <v>3587.5800000000004</v>
      </c>
      <c r="AJ55" s="705">
        <f>Лист1!AI87*(1+14%)</f>
        <v>3650.28</v>
      </c>
      <c r="AK55" s="705">
        <f>Лист1!AJ87*(1+14%)</f>
        <v>3709.5600000000004</v>
      </c>
      <c r="AL55" s="705">
        <f>Лист1!AK87*(1+14%)</f>
        <v>3771.1200000000003</v>
      </c>
      <c r="AM55" s="705">
        <f>Лист1!AL87*(1+14%)</f>
        <v>3832.6800000000003</v>
      </c>
      <c r="AN55" s="705">
        <f>Лист1!AM87*(1+14%)</f>
        <v>3890.8200000000006</v>
      </c>
      <c r="AO55" s="705">
        <f>Лист1!AN87*(1+14%)</f>
        <v>3952.3800000000006</v>
      </c>
      <c r="AP55" s="705">
        <f>Лист1!AO87*(1+14%)</f>
        <v>4011.6600000000003</v>
      </c>
      <c r="AQ55" s="706">
        <f>Лист1!AP87*(1+14%)</f>
        <v>4073.2200000000003</v>
      </c>
      <c r="AR55" s="705">
        <f>Лист1!AQ87*(1+14%)</f>
        <v>4133.6400000000003</v>
      </c>
      <c r="AS55" s="705">
        <f>Лист1!AR87*(1+14%)</f>
        <v>4194.0600000000004</v>
      </c>
      <c r="AT55" s="705">
        <f>Лист1!AS87*(1+14%)</f>
        <v>4255.6200000000008</v>
      </c>
      <c r="AU55" s="705">
        <f>Лист1!AT87*(1+14%)</f>
        <v>4317.18</v>
      </c>
      <c r="AV55" s="706">
        <f>Лист1!AU87*(1+14%)</f>
        <v>4377.6000000000004</v>
      </c>
      <c r="AW55" s="705">
        <f>Лист1!AV87*(1+14%)</f>
        <v>4436.88</v>
      </c>
      <c r="AX55" s="705">
        <f>Лист1!AW87*(1+14%)</f>
        <v>4497.3</v>
      </c>
      <c r="AY55" s="705">
        <f>Лист1!AX87*(1+14%)</f>
        <v>4557.72</v>
      </c>
      <c r="AZ55" s="705">
        <f>Лист1!AY87*(1+14%)</f>
        <v>4619.2800000000007</v>
      </c>
      <c r="BA55" s="706">
        <f>Лист1!AZ87*(1+14%)</f>
        <v>4681.9800000000005</v>
      </c>
      <c r="BB55" s="705">
        <f>Лист1!BA87*(1+14%)</f>
        <v>4811.9400000000005</v>
      </c>
      <c r="BC55" s="705">
        <f>Лист1!BB87*(1+14%)</f>
        <v>4941.9000000000005</v>
      </c>
      <c r="BD55" s="705">
        <f>Лист1!BC87*(1+14%)</f>
        <v>5070.72</v>
      </c>
      <c r="BE55" s="705">
        <f>Лист1!BD87*(1+14%)</f>
        <v>5205.2400000000007</v>
      </c>
      <c r="BF55" s="706">
        <f>Лист1!BE87*(1+14%)</f>
        <v>5334.06</v>
      </c>
      <c r="BG55" s="705">
        <f>Лист1!BF87*(1+14%)</f>
        <v>5464.02</v>
      </c>
      <c r="BH55" s="705"/>
      <c r="BI55" s="705"/>
      <c r="BJ55" s="705"/>
      <c r="BK55" s="705"/>
      <c r="BL55" s="384">
        <v>6300</v>
      </c>
    </row>
    <row r="56" spans="1:64" ht="17.45" customHeight="1">
      <c r="B56" s="387">
        <v>6400</v>
      </c>
      <c r="C56" s="705">
        <f>Лист1!B88*(1+14%)</f>
        <v>1975.6200000000001</v>
      </c>
      <c r="D56" s="705">
        <f>Лист1!C88*(1+14%)</f>
        <v>2020.0800000000002</v>
      </c>
      <c r="E56" s="705">
        <f>Лист1!D88*(1+14%)</f>
        <v>2067.96</v>
      </c>
      <c r="F56" s="705">
        <f>Лист1!E88*(1+14%)</f>
        <v>2112.42</v>
      </c>
      <c r="G56" s="705">
        <f>Лист1!F88*(1+14%)</f>
        <v>2158.0200000000004</v>
      </c>
      <c r="H56" s="705">
        <f>Лист1!G88*(1+14%)</f>
        <v>2208.1800000000003</v>
      </c>
      <c r="I56" s="705">
        <f>Лист1!H88*(1+14%)</f>
        <v>2253.7800000000002</v>
      </c>
      <c r="J56" s="705">
        <f>Лист1!I88*(1+14%)</f>
        <v>2310.7800000000002</v>
      </c>
      <c r="K56" s="705">
        <f>Лист1!J88*(1+14%)</f>
        <v>2373.4800000000005</v>
      </c>
      <c r="L56" s="705">
        <f>Лист1!K88*(1+14%)</f>
        <v>2417.94</v>
      </c>
      <c r="M56" s="705">
        <f>Лист1!L88*(1+14%)</f>
        <v>2477.2200000000003</v>
      </c>
      <c r="N56" s="705">
        <f>Лист1!M88*(1+14%)</f>
        <v>2525.1000000000004</v>
      </c>
      <c r="O56" s="705">
        <f>Лист1!N88*(1+14%)</f>
        <v>2584.38</v>
      </c>
      <c r="P56" s="705">
        <f>Лист1!O88*(1+14%)</f>
        <v>2645.9400000000005</v>
      </c>
      <c r="Q56" s="705">
        <f>Лист1!P88*(1+14%)</f>
        <v>2694.9600000000005</v>
      </c>
      <c r="R56" s="705">
        <f>Лист1!Q88*(1+14%)</f>
        <v>2763.36</v>
      </c>
      <c r="S56" s="705">
        <f>Лист1!R88*(1+14%)</f>
        <v>2810.1000000000004</v>
      </c>
      <c r="T56" s="705">
        <f>Лист1!S88*(1+14%)</f>
        <v>2857.9800000000005</v>
      </c>
      <c r="U56" s="705">
        <f>Лист1!T88*(1+14%)</f>
        <v>2930.9400000000005</v>
      </c>
      <c r="V56" s="705">
        <f>Лист1!U88*(1+14%)</f>
        <v>2976.5400000000004</v>
      </c>
      <c r="W56" s="705">
        <f>Лист1!V88*(1+14%)</f>
        <v>3036.9600000000005</v>
      </c>
      <c r="X56" s="705">
        <f>Лист1!W88*(1+14%)</f>
        <v>3097.3800000000006</v>
      </c>
      <c r="Y56" s="705">
        <f>Лист1!X88*(1+14%)</f>
        <v>3142.9800000000005</v>
      </c>
      <c r="Z56" s="705">
        <f>Лист1!Y88*(1+14%)</f>
        <v>3203.4000000000005</v>
      </c>
      <c r="AA56" s="705">
        <f>Лист1!Z88*(1+14%)</f>
        <v>3263.82</v>
      </c>
      <c r="AB56" s="705">
        <f>Лист1!AA88*(1+14%)</f>
        <v>3324.2400000000002</v>
      </c>
      <c r="AC56" s="705">
        <f>Лист1!AB88*(1+14%)</f>
        <v>3367.5600000000004</v>
      </c>
      <c r="AD56" s="705">
        <f>Лист1!AC88*(1+14%)</f>
        <v>3430.26</v>
      </c>
      <c r="AE56" s="705">
        <f>Лист1!AD88*(1+14%)</f>
        <v>3489.5400000000004</v>
      </c>
      <c r="AF56" s="705">
        <f>Лист1!AE88*(1+14%)</f>
        <v>3536.28</v>
      </c>
      <c r="AG56" s="705">
        <f>Лист1!AF88*(1+14%)</f>
        <v>3600.1200000000003</v>
      </c>
      <c r="AH56" s="705">
        <f>Лист1!AG88*(1+14%)</f>
        <v>3657.1200000000003</v>
      </c>
      <c r="AI56" s="705">
        <f>Лист1!AH88*(1+14%)</f>
        <v>3717.5400000000004</v>
      </c>
      <c r="AJ56" s="705">
        <f>Лист1!AI88*(1+14%)</f>
        <v>3781.3800000000006</v>
      </c>
      <c r="AK56" s="705">
        <f>Лист1!AJ88*(1+14%)</f>
        <v>3842.9400000000005</v>
      </c>
      <c r="AL56" s="705">
        <f>Лист1!AK88*(1+14%)</f>
        <v>3902.2200000000003</v>
      </c>
      <c r="AM56" s="705">
        <f>Лист1!AL88*(1+14%)</f>
        <v>3963.7800000000007</v>
      </c>
      <c r="AN56" s="705">
        <f>Лист1!AM88*(1+14%)</f>
        <v>4024.2000000000003</v>
      </c>
      <c r="AO56" s="705">
        <f>Лист1!AN88*(1+14%)</f>
        <v>4084.6200000000003</v>
      </c>
      <c r="AP56" s="705">
        <f>Лист1!AO88*(1+14%)</f>
        <v>4140.4800000000005</v>
      </c>
      <c r="AQ56" s="706">
        <f>Лист1!AP88*(1+14%)</f>
        <v>4205.46</v>
      </c>
      <c r="AR56" s="705">
        <f>Лист1!AQ88*(1+14%)</f>
        <v>4264.7400000000007</v>
      </c>
      <c r="AS56" s="705">
        <f>Лист1!AR88*(1+14%)</f>
        <v>4324.0200000000004</v>
      </c>
      <c r="AT56" s="705">
        <f>Лист1!AS88*(1+14%)</f>
        <v>4387.8600000000006</v>
      </c>
      <c r="AU56" s="705">
        <f>Лист1!AT88*(1+14%)</f>
        <v>4448.2800000000007</v>
      </c>
      <c r="AV56" s="706">
        <f>Лист1!AU88*(1+14%)</f>
        <v>4509.84</v>
      </c>
      <c r="AW56" s="705">
        <f>Лист1!AV88*(1+14%)</f>
        <v>4567.9800000000005</v>
      </c>
      <c r="AX56" s="705">
        <f>Лист1!AW88*(1+14%)</f>
        <v>4631.8200000000006</v>
      </c>
      <c r="AY56" s="705">
        <f>Лист1!AX88*(1+14%)</f>
        <v>4688.8200000000006</v>
      </c>
      <c r="AZ56" s="705">
        <f>Лист1!AY88*(1+14%)</f>
        <v>4752.6600000000008</v>
      </c>
      <c r="BA56" s="706">
        <f>Лист1!AZ88*(1+14%)</f>
        <v>4811.9400000000005</v>
      </c>
      <c r="BB56" s="705">
        <f>Лист1!BA88*(1+14%)</f>
        <v>4941.9000000000005</v>
      </c>
      <c r="BC56" s="705">
        <f>Лист1!BB88*(1+14%)</f>
        <v>5070.72</v>
      </c>
      <c r="BD56" s="705">
        <f>Лист1!BC88*(1+14%)</f>
        <v>5205.2400000000007</v>
      </c>
      <c r="BE56" s="705">
        <f>Лист1!BD88*(1+14%)</f>
        <v>5334.06</v>
      </c>
      <c r="BF56" s="706">
        <f>Лист1!BE88*(1+14%)</f>
        <v>5464.02</v>
      </c>
      <c r="BG56" s="705">
        <f>Лист1!BF88*(1+14%)</f>
        <v>5593.9800000000005</v>
      </c>
      <c r="BH56" s="705"/>
      <c r="BI56" s="705"/>
      <c r="BJ56" s="705"/>
      <c r="BK56" s="705"/>
      <c r="BL56" s="384">
        <v>6400</v>
      </c>
    </row>
    <row r="57" spans="1:64" ht="17.45" customHeight="1">
      <c r="B57" s="387">
        <v>6500</v>
      </c>
      <c r="C57" s="706">
        <f>Лист1!B89*(1+14%)</f>
        <v>2104.44</v>
      </c>
      <c r="D57" s="706">
        <f>Лист1!C89*(1+14%)</f>
        <v>2150.0400000000004</v>
      </c>
      <c r="E57" s="706">
        <f>Лист1!D89*(1+14%)</f>
        <v>2199.0600000000004</v>
      </c>
      <c r="F57" s="706">
        <f>Лист1!E89*(1+14%)</f>
        <v>2244.6600000000003</v>
      </c>
      <c r="G57" s="706">
        <f>Лист1!F89*(1+14%)</f>
        <v>2286.84</v>
      </c>
      <c r="H57" s="706">
        <f>Лист1!G89*(1+14%)</f>
        <v>2338.1400000000003</v>
      </c>
      <c r="I57" s="706">
        <f>Лист1!H89*(1+14%)</f>
        <v>2382.6000000000004</v>
      </c>
      <c r="J57" s="706">
        <f>Лист1!I89*(1+14%)</f>
        <v>2441.88</v>
      </c>
      <c r="K57" s="706">
        <f>Лист1!J89*(1+14%)</f>
        <v>2502.3000000000002</v>
      </c>
      <c r="L57" s="706">
        <f>Лист1!K89*(1+14%)</f>
        <v>2550.1800000000003</v>
      </c>
      <c r="M57" s="706">
        <f>Лист1!L89*(1+14%)</f>
        <v>2608.3200000000002</v>
      </c>
      <c r="N57" s="706">
        <f>Лист1!M89*(1+14%)</f>
        <v>2653.92</v>
      </c>
      <c r="O57" s="706">
        <f>Лист1!N89*(1+14%)</f>
        <v>2715.4800000000005</v>
      </c>
      <c r="P57" s="706">
        <f>Лист1!O89*(1+14%)</f>
        <v>2774.76</v>
      </c>
      <c r="Q57" s="706">
        <f>Лист1!P89*(1+14%)</f>
        <v>2823.78</v>
      </c>
      <c r="R57" s="706">
        <f>Лист1!Q89*(1+14%)</f>
        <v>2894.4600000000005</v>
      </c>
      <c r="S57" s="706">
        <f>Лист1!R89*(1+14%)</f>
        <v>2942.34</v>
      </c>
      <c r="T57" s="706">
        <f>Лист1!S89*(1+14%)</f>
        <v>2987.9400000000005</v>
      </c>
      <c r="U57" s="706">
        <f>Лист1!T89*(1+14%)</f>
        <v>3063.1800000000003</v>
      </c>
      <c r="V57" s="706">
        <f>Лист1!U89*(1+14%)</f>
        <v>3106.5000000000005</v>
      </c>
      <c r="W57" s="706">
        <f>Лист1!V89*(1+14%)</f>
        <v>3169.2000000000003</v>
      </c>
      <c r="X57" s="706">
        <f>Лист1!W89*(1+14%)</f>
        <v>3226.2000000000003</v>
      </c>
      <c r="Y57" s="706">
        <f>Лист1!X89*(1+14%)</f>
        <v>3275.2200000000003</v>
      </c>
      <c r="Z57" s="706">
        <f>Лист1!Y89*(1+14%)</f>
        <v>3336.78</v>
      </c>
      <c r="AA57" s="706">
        <f>Лист1!Z89*(1+14%)</f>
        <v>3396.0600000000004</v>
      </c>
      <c r="AB57" s="706">
        <f>Лист1!AA89*(1+14%)</f>
        <v>3456.4800000000005</v>
      </c>
      <c r="AC57" s="706">
        <f>Лист1!AB89*(1+14%)</f>
        <v>3498.6600000000003</v>
      </c>
      <c r="AD57" s="706">
        <f>Лист1!AC89*(1+14%)</f>
        <v>3561.3600000000006</v>
      </c>
      <c r="AE57" s="706">
        <f>Лист1!AD89*(1+14%)</f>
        <v>3619.5000000000005</v>
      </c>
      <c r="AF57" s="706">
        <f>Лист1!AE89*(1+14%)</f>
        <v>3668.5200000000004</v>
      </c>
      <c r="AG57" s="706">
        <f>Лист1!AF89*(1+14%)</f>
        <v>3728.9400000000005</v>
      </c>
      <c r="AH57" s="706">
        <f>Лист1!AG89*(1+14%)</f>
        <v>3789.3600000000006</v>
      </c>
      <c r="AI57" s="706">
        <f>Лист1!AH89*(1+14%)</f>
        <v>3849.78</v>
      </c>
      <c r="AJ57" s="706">
        <f>Лист1!AI89*(1+14%)</f>
        <v>3912.4800000000005</v>
      </c>
      <c r="AK57" s="706">
        <f>Лист1!AJ89*(1+14%)</f>
        <v>3971.76</v>
      </c>
      <c r="AL57" s="706">
        <f>Лист1!AK89*(1+14%)</f>
        <v>4033.3200000000006</v>
      </c>
      <c r="AM57" s="706">
        <f>Лист1!AL89*(1+14%)</f>
        <v>4092.6000000000004</v>
      </c>
      <c r="AN57" s="706">
        <f>Лист1!AM89*(1+14%)</f>
        <v>4153.0200000000004</v>
      </c>
      <c r="AO57" s="706">
        <f>Лист1!AN89*(1+14%)</f>
        <v>4213.4400000000005</v>
      </c>
      <c r="AP57" s="706">
        <f>Лист1!AO89*(1+14%)</f>
        <v>4271.5800000000008</v>
      </c>
      <c r="AQ57" s="706">
        <f>Лист1!AP89*(1+14%)</f>
        <v>4335.42</v>
      </c>
      <c r="AR57" s="705">
        <f>Лист1!AQ89*(1+14%)</f>
        <v>4394.7000000000007</v>
      </c>
      <c r="AS57" s="705">
        <f>Лист1!AR89*(1+14%)</f>
        <v>4456.26</v>
      </c>
      <c r="AT57" s="705">
        <f>Лист1!AS89*(1+14%)</f>
        <v>4517.8200000000006</v>
      </c>
      <c r="AU57" s="705">
        <f>Лист1!AT89*(1+14%)</f>
        <v>4579.38</v>
      </c>
      <c r="AV57" s="706">
        <f>Лист1!AU89*(1+14%)</f>
        <v>4638.6600000000008</v>
      </c>
      <c r="AW57" s="705">
        <f>Лист1!AV89*(1+14%)</f>
        <v>4697.9400000000005</v>
      </c>
      <c r="AX57" s="705">
        <f>Лист1!AW89*(1+14%)</f>
        <v>4760.6400000000003</v>
      </c>
      <c r="AY57" s="705">
        <f>Лист1!AX89*(1+14%)</f>
        <v>4818.7800000000007</v>
      </c>
      <c r="AZ57" s="705">
        <f>Лист1!AY89*(1+14%)</f>
        <v>4881.4800000000005</v>
      </c>
      <c r="BA57" s="706">
        <f>Лист1!AZ89*(1+14%)</f>
        <v>4941.9000000000005</v>
      </c>
      <c r="BB57" s="705">
        <f>Лист1!BA89*(1+14%)</f>
        <v>5070.72</v>
      </c>
      <c r="BC57" s="705">
        <f>Лист1!BB89*(1+14%)</f>
        <v>5205.2400000000007</v>
      </c>
      <c r="BD57" s="705">
        <f>Лист1!BC89*(1+14%)</f>
        <v>5334.06</v>
      </c>
      <c r="BE57" s="705">
        <f>Лист1!BD89*(1+14%)</f>
        <v>5464.02</v>
      </c>
      <c r="BF57" s="705"/>
      <c r="BG57" s="705"/>
      <c r="BH57" s="705"/>
      <c r="BI57" s="705"/>
      <c r="BJ57" s="705"/>
      <c r="BK57" s="705"/>
      <c r="BL57" s="384">
        <v>6500</v>
      </c>
    </row>
    <row r="58" spans="1:64" ht="17.45" customHeight="1">
      <c r="B58" s="387">
        <v>6600</v>
      </c>
      <c r="C58" s="705">
        <f>Лист1!B90*(1+14%)</f>
        <v>2234.4</v>
      </c>
      <c r="D58" s="705">
        <f>Лист1!C90*(1+14%)</f>
        <v>2280.0000000000005</v>
      </c>
      <c r="E58" s="705">
        <f>Лист1!D90*(1+14%)</f>
        <v>2329.0200000000004</v>
      </c>
      <c r="F58" s="705">
        <f>Лист1!E90*(1+14%)</f>
        <v>2374.6200000000003</v>
      </c>
      <c r="G58" s="705">
        <f>Лист1!F90*(1+14%)</f>
        <v>2417.94</v>
      </c>
      <c r="H58" s="705">
        <f>Лист1!G90*(1+14%)</f>
        <v>2469.2400000000002</v>
      </c>
      <c r="I58" s="705">
        <f>Лист1!H90*(1+14%)</f>
        <v>2512.5600000000004</v>
      </c>
      <c r="J58" s="705">
        <f>Лист1!I90*(1+14%)</f>
        <v>2572.9800000000005</v>
      </c>
      <c r="K58" s="705">
        <f>Лист1!J90*(1+14%)</f>
        <v>2632.26</v>
      </c>
      <c r="L58" s="705">
        <f>Лист1!K90*(1+14%)</f>
        <v>2680.1400000000003</v>
      </c>
      <c r="M58" s="705">
        <f>Лист1!L90*(1+14%)</f>
        <v>2739.42</v>
      </c>
      <c r="N58" s="705">
        <f>Лист1!M90*(1+14%)</f>
        <v>2786.1600000000003</v>
      </c>
      <c r="O58" s="705">
        <f>Лист1!N90*(1+14%)</f>
        <v>2845.4400000000005</v>
      </c>
      <c r="P58" s="705">
        <f>Лист1!O90*(1+14%)</f>
        <v>2908.1400000000003</v>
      </c>
      <c r="Q58" s="705">
        <f>Лист1!P90*(1+14%)</f>
        <v>2953.7400000000002</v>
      </c>
      <c r="R58" s="705">
        <f>Лист1!Q90*(1+14%)</f>
        <v>3026.7000000000003</v>
      </c>
      <c r="S58" s="705">
        <f>Лист1!R90*(1+14%)</f>
        <v>3072.3</v>
      </c>
      <c r="T58" s="705">
        <f>Лист1!S90*(1+14%)</f>
        <v>3119.0400000000004</v>
      </c>
      <c r="U58" s="705">
        <f>Лист1!T90*(1+14%)</f>
        <v>3193.1400000000003</v>
      </c>
      <c r="V58" s="705">
        <f>Лист1!U90*(1+14%)</f>
        <v>3238.7400000000002</v>
      </c>
      <c r="W58" s="705">
        <f>Лист1!V90*(1+14%)</f>
        <v>3299.1600000000003</v>
      </c>
      <c r="X58" s="705">
        <f>Лист1!W90*(1+14%)</f>
        <v>3358.4400000000005</v>
      </c>
      <c r="Y58" s="705">
        <f>Лист1!X90*(1+14%)</f>
        <v>3405.1800000000003</v>
      </c>
      <c r="Z58" s="705">
        <f>Лист1!Y90*(1+14%)</f>
        <v>3465.6000000000004</v>
      </c>
      <c r="AA58" s="705">
        <f>Лист1!Z90*(1+14%)</f>
        <v>3527.1600000000003</v>
      </c>
      <c r="AB58" s="705">
        <f>Лист1!AA90*(1+14%)</f>
        <v>3586.4400000000005</v>
      </c>
      <c r="AC58" s="705">
        <f>Лист1!AB90*(1+14%)</f>
        <v>3630.9000000000005</v>
      </c>
      <c r="AD58" s="705">
        <f>Лист1!AC90*(1+14%)</f>
        <v>3692.4600000000005</v>
      </c>
      <c r="AE58" s="705">
        <f>Лист1!AD90*(1+14%)</f>
        <v>3751.7400000000002</v>
      </c>
      <c r="AF58" s="705">
        <f>Лист1!AE90*(1+14%)</f>
        <v>3797.3400000000006</v>
      </c>
      <c r="AG58" s="705">
        <f>Лист1!AF90*(1+14%)</f>
        <v>3860.0400000000004</v>
      </c>
      <c r="AH58" s="705">
        <f>Лист1!AG90*(1+14%)</f>
        <v>3919.3200000000006</v>
      </c>
      <c r="AI58" s="705">
        <f>Лист1!AH90*(1+14%)</f>
        <v>3980.8800000000006</v>
      </c>
      <c r="AJ58" s="705">
        <f>Лист1!AI90*(1+14%)</f>
        <v>4041.3000000000006</v>
      </c>
      <c r="AK58" s="705">
        <f>Лист1!AJ90*(1+14%)</f>
        <v>4101.72</v>
      </c>
      <c r="AL58" s="705">
        <f>Лист1!AK90*(1+14%)</f>
        <v>4162.1400000000003</v>
      </c>
      <c r="AM58" s="705">
        <f>Лист1!AL90*(1+14%)</f>
        <v>4222.5600000000004</v>
      </c>
      <c r="AN58" s="705">
        <f>Лист1!AM90*(1+14%)</f>
        <v>4282.9800000000005</v>
      </c>
      <c r="AO58" s="705">
        <f>Лист1!AN90*(1+14%)</f>
        <v>4343.4000000000005</v>
      </c>
      <c r="AP58" s="705">
        <f>Лист1!AO90*(1+14%)</f>
        <v>4402.68</v>
      </c>
      <c r="AQ58" s="706">
        <f>Лист1!AP90*(1+14%)</f>
        <v>4464.2400000000007</v>
      </c>
      <c r="AR58" s="705">
        <f>Лист1!AQ90*(1+14%)</f>
        <v>4524.6600000000008</v>
      </c>
      <c r="AS58" s="705">
        <f>Лист1!AR90*(1+14%)</f>
        <v>4585.0800000000008</v>
      </c>
      <c r="AT58" s="705">
        <f>Лист1!AS90*(1+14%)</f>
        <v>4647.7800000000007</v>
      </c>
      <c r="AU58" s="705">
        <f>Лист1!AT90*(1+14%)</f>
        <v>4708.2000000000007</v>
      </c>
      <c r="AV58" s="706">
        <f>Лист1!AU90*(1+14%)</f>
        <v>4768.6200000000008</v>
      </c>
      <c r="AW58" s="705">
        <f>Лист1!AV90*(1+14%)</f>
        <v>4827.9000000000005</v>
      </c>
      <c r="AX58" s="705">
        <f>Лист1!AW90*(1+14%)</f>
        <v>4890.6000000000004</v>
      </c>
      <c r="AY58" s="705">
        <f>Лист1!AX90*(1+14%)</f>
        <v>4948.7400000000007</v>
      </c>
      <c r="AZ58" s="705">
        <f>Лист1!AY90*(1+14%)</f>
        <v>5011.4400000000005</v>
      </c>
      <c r="BA58" s="706">
        <f>Лист1!AZ90*(1+14%)</f>
        <v>5070.72</v>
      </c>
      <c r="BB58" s="705">
        <f>Лист1!BA90*(1+14%)</f>
        <v>5205.2400000000007</v>
      </c>
      <c r="BC58" s="705">
        <f>Лист1!BB90*(1+14%)</f>
        <v>5334.06</v>
      </c>
      <c r="BD58" s="705">
        <f>Лист1!BC90*(1+14%)</f>
        <v>5464.02</v>
      </c>
      <c r="BE58" s="705">
        <f>Лист1!BD90*(1+14%)</f>
        <v>5593.9800000000005</v>
      </c>
      <c r="BF58" s="705"/>
      <c r="BG58" s="705"/>
      <c r="BH58" s="705"/>
      <c r="BI58" s="705"/>
      <c r="BJ58" s="705"/>
      <c r="BK58" s="705"/>
      <c r="BL58" s="384">
        <v>6600</v>
      </c>
    </row>
    <row r="59" spans="1:64" ht="17.45" customHeight="1">
      <c r="B59" s="387">
        <v>6700</v>
      </c>
      <c r="C59" s="705">
        <f>Лист1!B91*(1+14%)</f>
        <v>2366.6400000000003</v>
      </c>
      <c r="D59" s="705">
        <f>Лист1!C91*(1+14%)</f>
        <v>2411.1000000000004</v>
      </c>
      <c r="E59" s="705">
        <f>Лист1!D91*(1+14%)</f>
        <v>2458.9800000000005</v>
      </c>
      <c r="F59" s="705">
        <f>Лист1!E91*(1+14%)</f>
        <v>2503.44</v>
      </c>
      <c r="G59" s="705">
        <f>Лист1!F91*(1+14%)</f>
        <v>2550.1800000000003</v>
      </c>
      <c r="H59" s="705">
        <f>Лист1!G91*(1+14%)</f>
        <v>2598.0600000000004</v>
      </c>
      <c r="I59" s="705">
        <f>Лист1!H91*(1+14%)</f>
        <v>2644.8</v>
      </c>
      <c r="J59" s="705">
        <f>Лист1!I91*(1+14%)</f>
        <v>2701.8</v>
      </c>
      <c r="K59" s="705">
        <f>Лист1!J91*(1+14%)</f>
        <v>2763.36</v>
      </c>
      <c r="L59" s="705">
        <f>Лист1!K91*(1+14%)</f>
        <v>2810.1000000000004</v>
      </c>
      <c r="M59" s="705">
        <f>Лист1!L91*(1+14%)</f>
        <v>2868.2400000000002</v>
      </c>
      <c r="N59" s="705">
        <f>Лист1!M91*(1+14%)</f>
        <v>2916.1200000000003</v>
      </c>
      <c r="O59" s="705">
        <f>Лист1!N91*(1+14%)</f>
        <v>2975.4000000000005</v>
      </c>
      <c r="P59" s="705">
        <f>Лист1!O91*(1+14%)</f>
        <v>3036.9600000000005</v>
      </c>
      <c r="Q59" s="705">
        <f>Лист1!P91*(1+14%)</f>
        <v>3082.5600000000004</v>
      </c>
      <c r="R59" s="705">
        <f>Лист1!Q91*(1+14%)</f>
        <v>3155.5200000000004</v>
      </c>
      <c r="S59" s="705">
        <f>Лист1!R91*(1+14%)</f>
        <v>3202.26</v>
      </c>
      <c r="T59" s="705">
        <f>Лист1!S91*(1+14%)</f>
        <v>3247.86</v>
      </c>
      <c r="U59" s="705">
        <f>Лист1!T91*(1+14%)</f>
        <v>3321.9600000000005</v>
      </c>
      <c r="V59" s="705">
        <f>Лист1!U91*(1+14%)</f>
        <v>3367.5600000000004</v>
      </c>
      <c r="W59" s="705">
        <f>Лист1!V91*(1+14%)</f>
        <v>3429.1200000000003</v>
      </c>
      <c r="X59" s="705">
        <f>Лист1!W91*(1+14%)</f>
        <v>3488.4000000000005</v>
      </c>
      <c r="Y59" s="705">
        <f>Лист1!X91*(1+14%)</f>
        <v>3535.1400000000003</v>
      </c>
      <c r="Z59" s="705">
        <f>Лист1!Y91*(1+14%)</f>
        <v>3595.5600000000004</v>
      </c>
      <c r="AA59" s="705">
        <f>Лист1!Z91*(1+14%)</f>
        <v>3655.9800000000005</v>
      </c>
      <c r="AB59" s="705">
        <f>Лист1!AA91*(1+14%)</f>
        <v>3716.4000000000005</v>
      </c>
      <c r="AC59" s="705">
        <f>Лист1!AB91*(1+14%)</f>
        <v>3762.0000000000005</v>
      </c>
      <c r="AD59" s="705">
        <f>Лист1!AC91*(1+14%)</f>
        <v>3821.28</v>
      </c>
      <c r="AE59" s="705">
        <f>Лист1!AD91*(1+14%)</f>
        <v>3882.8400000000006</v>
      </c>
      <c r="AF59" s="705">
        <f>Лист1!AE91*(1+14%)</f>
        <v>3926.1600000000003</v>
      </c>
      <c r="AG59" s="705">
        <f>Лист1!AF91*(1+14%)</f>
        <v>3988.8600000000006</v>
      </c>
      <c r="AH59" s="705">
        <f>Лист1!AG91*(1+14%)</f>
        <v>4049.2800000000007</v>
      </c>
      <c r="AI59" s="705">
        <f>Лист1!AH91*(1+14%)</f>
        <v>4109.7000000000007</v>
      </c>
      <c r="AJ59" s="705">
        <f>Лист1!AI91*(1+14%)</f>
        <v>4171.26</v>
      </c>
      <c r="AK59" s="705">
        <f>Лист1!AJ91*(1+14%)</f>
        <v>4233.96</v>
      </c>
      <c r="AL59" s="705">
        <f>Лист1!AK91*(1+14%)</f>
        <v>4292.1000000000004</v>
      </c>
      <c r="AM59" s="705">
        <f>Лист1!AL91*(1+14%)</f>
        <v>4354.8</v>
      </c>
      <c r="AN59" s="705">
        <f>Лист1!AM91*(1+14%)</f>
        <v>4412.9400000000005</v>
      </c>
      <c r="AO59" s="705">
        <f>Лист1!AN91*(1+14%)</f>
        <v>4472.22</v>
      </c>
      <c r="AP59" s="705">
        <f>Лист1!AO91*(1+14%)</f>
        <v>4532.6400000000003</v>
      </c>
      <c r="AQ59" s="706">
        <f>Лист1!AP91*(1+14%)</f>
        <v>4593.0600000000004</v>
      </c>
      <c r="AR59" s="705">
        <f>Лист1!AQ91*(1+14%)</f>
        <v>4656.9000000000005</v>
      </c>
      <c r="AS59" s="705">
        <f>Лист1!AR91*(1+14%)</f>
        <v>4718.4600000000009</v>
      </c>
      <c r="AT59" s="705">
        <f>Лист1!AS91*(1+14%)</f>
        <v>4778.88</v>
      </c>
      <c r="AU59" s="705">
        <f>Лист1!AT91*(1+14%)</f>
        <v>4842.72</v>
      </c>
      <c r="AV59" s="706">
        <f>Лист1!AU91*(1+14%)</f>
        <v>4899.72</v>
      </c>
      <c r="AW59" s="705">
        <f>Лист1!AV91*(1+14%)</f>
        <v>4960.1400000000003</v>
      </c>
      <c r="AX59" s="705">
        <f>Лист1!AW91*(1+14%)</f>
        <v>5020.5600000000004</v>
      </c>
      <c r="AY59" s="705">
        <f>Лист1!AX91*(1+14%)</f>
        <v>5080.9800000000005</v>
      </c>
      <c r="AZ59" s="705">
        <f>Лист1!AY91*(1+14%)</f>
        <v>5141.4000000000005</v>
      </c>
      <c r="BA59" s="706">
        <f>Лист1!AZ91*(1+14%)</f>
        <v>5205.2400000000007</v>
      </c>
      <c r="BB59" s="705">
        <f>Лист1!BA91*(1+14%)</f>
        <v>5334.06</v>
      </c>
      <c r="BC59" s="705">
        <f>Лист1!BB91*(1+14%)</f>
        <v>5464.02</v>
      </c>
      <c r="BD59" s="705"/>
      <c r="BE59" s="705"/>
      <c r="BF59" s="705"/>
      <c r="BG59" s="705"/>
      <c r="BH59" s="705"/>
      <c r="BI59" s="705"/>
      <c r="BJ59" s="705"/>
      <c r="BK59" s="705"/>
      <c r="BL59" s="384">
        <v>6700</v>
      </c>
    </row>
    <row r="60" spans="1:64" ht="17.45" customHeight="1">
      <c r="B60" s="387">
        <v>6800</v>
      </c>
      <c r="C60" s="705">
        <f>Лист1!B92*(1+14%)</f>
        <v>2496.6000000000004</v>
      </c>
      <c r="D60" s="705">
        <f>Лист1!C92*(1+14%)</f>
        <v>2543.34</v>
      </c>
      <c r="E60" s="705">
        <f>Лист1!D92*(1+14%)</f>
        <v>2590.0800000000004</v>
      </c>
      <c r="F60" s="705">
        <f>Лист1!E92*(1+14%)</f>
        <v>2633.4</v>
      </c>
      <c r="G60" s="705">
        <f>Лист1!F92*(1+14%)</f>
        <v>2680.1400000000003</v>
      </c>
      <c r="H60" s="705">
        <f>Лист1!G92*(1+14%)</f>
        <v>2729.1600000000003</v>
      </c>
      <c r="I60" s="705">
        <f>Лист1!H92*(1+14%)</f>
        <v>2773.6200000000003</v>
      </c>
      <c r="J60" s="705">
        <f>Лист1!I92*(1+14%)</f>
        <v>2831.76</v>
      </c>
      <c r="K60" s="705">
        <f>Лист1!J92*(1+14%)</f>
        <v>2894.4600000000005</v>
      </c>
      <c r="L60" s="705">
        <f>Лист1!K92*(1+14%)</f>
        <v>2942.34</v>
      </c>
      <c r="M60" s="705">
        <f>Лист1!L92*(1+14%)</f>
        <v>3001.6200000000003</v>
      </c>
      <c r="N60" s="705">
        <f>Лист1!M92*(1+14%)</f>
        <v>3047.2200000000003</v>
      </c>
      <c r="O60" s="705">
        <f>Лист1!N92*(1+14%)</f>
        <v>3106.5000000000005</v>
      </c>
      <c r="P60" s="705">
        <f>Лист1!O92*(1+14%)</f>
        <v>3169.2000000000003</v>
      </c>
      <c r="Q60" s="705">
        <f>Лист1!P92*(1+14%)</f>
        <v>3215.9400000000005</v>
      </c>
      <c r="R60" s="705">
        <f>Лист1!Q92*(1+14%)</f>
        <v>3286.6200000000003</v>
      </c>
      <c r="S60" s="705">
        <f>Лист1!R92*(1+14%)</f>
        <v>3334.5000000000005</v>
      </c>
      <c r="T60" s="705">
        <f>Лист1!S92*(1+14%)</f>
        <v>3377.82</v>
      </c>
      <c r="U60" s="705">
        <f>Лист1!T92*(1+14%)</f>
        <v>3453.0600000000004</v>
      </c>
      <c r="V60" s="705">
        <f>Лист1!U92*(1+14%)</f>
        <v>3498.6600000000003</v>
      </c>
      <c r="W60" s="705">
        <f>Лист1!V92*(1+14%)</f>
        <v>3559.0800000000004</v>
      </c>
      <c r="X60" s="705">
        <f>Лист1!W92*(1+14%)</f>
        <v>3618.3600000000006</v>
      </c>
      <c r="Y60" s="705">
        <f>Лист1!X92*(1+14%)</f>
        <v>3666.2400000000002</v>
      </c>
      <c r="Z60" s="705">
        <f>Лист1!Y92*(1+14%)</f>
        <v>3725.5200000000004</v>
      </c>
      <c r="AA60" s="705">
        <f>Лист1!Z92*(1+14%)</f>
        <v>3789.3600000000006</v>
      </c>
      <c r="AB60" s="705">
        <f>Лист1!AA92*(1+14%)</f>
        <v>3846.3600000000006</v>
      </c>
      <c r="AC60" s="705">
        <f>Лист1!AB92*(1+14%)</f>
        <v>3890.8200000000006</v>
      </c>
      <c r="AD60" s="705">
        <f>Лист1!AC92*(1+14%)</f>
        <v>3950.1000000000004</v>
      </c>
      <c r="AE60" s="705">
        <f>Лист1!AD92*(1+14%)</f>
        <v>4011.6600000000003</v>
      </c>
      <c r="AF60" s="705">
        <f>Лист1!AE92*(1+14%)</f>
        <v>4058.4000000000005</v>
      </c>
      <c r="AG60" s="705">
        <f>Лист1!AF92*(1+14%)</f>
        <v>4121.1000000000004</v>
      </c>
      <c r="AH60" s="705">
        <f>Лист1!AG92*(1+14%)</f>
        <v>4180.38</v>
      </c>
      <c r="AI60" s="705">
        <f>Лист1!AH92*(1+14%)</f>
        <v>4241.9400000000005</v>
      </c>
      <c r="AJ60" s="705">
        <f>Лист1!AI92*(1+14%)</f>
        <v>4301.22</v>
      </c>
      <c r="AK60" s="705">
        <f>Лист1!AJ92*(1+14%)</f>
        <v>4365.0600000000004</v>
      </c>
      <c r="AL60" s="705">
        <f>Лист1!AK92*(1+14%)</f>
        <v>4422.0600000000004</v>
      </c>
      <c r="AM60" s="705">
        <f>Лист1!AL92*(1+14%)</f>
        <v>4485.9000000000005</v>
      </c>
      <c r="AN60" s="705">
        <f>Лист1!AM92*(1+14%)</f>
        <v>4542.9000000000005</v>
      </c>
      <c r="AO60" s="705">
        <f>Лист1!AN92*(1+14%)</f>
        <v>4605.6000000000004</v>
      </c>
      <c r="AP60" s="705">
        <f>Лист1!AO92*(1+14%)</f>
        <v>4662.6000000000004</v>
      </c>
      <c r="AQ60" s="706">
        <f>Лист1!AP92*(1+14%)</f>
        <v>4726.4400000000005</v>
      </c>
      <c r="AR60" s="705">
        <f>Лист1!AQ92*(1+14%)</f>
        <v>4785.72</v>
      </c>
      <c r="AS60" s="705">
        <f>Лист1!AR92*(1+14%)</f>
        <v>4847.2800000000007</v>
      </c>
      <c r="AT60" s="705">
        <f>Лист1!AS92*(1+14%)</f>
        <v>4909.9800000000005</v>
      </c>
      <c r="AU60" s="705">
        <f>Лист1!AT92*(1+14%)</f>
        <v>4971.5400000000009</v>
      </c>
      <c r="AV60" s="706">
        <f>Лист1!AU92*(1+14%)</f>
        <v>5030.8200000000006</v>
      </c>
      <c r="AW60" s="705">
        <f>Лист1!AV92*(1+14%)</f>
        <v>5088.9600000000009</v>
      </c>
      <c r="AX60" s="705">
        <f>Лист1!AW92*(1+14%)</f>
        <v>5152.8</v>
      </c>
      <c r="AY60" s="705">
        <f>Лист1!AX92*(1+14%)</f>
        <v>5209.8</v>
      </c>
      <c r="AZ60" s="705">
        <f>Лист1!AY92*(1+14%)</f>
        <v>5273.64</v>
      </c>
      <c r="BA60" s="706">
        <f>Лист1!AZ92*(1+14%)</f>
        <v>5334.06</v>
      </c>
      <c r="BB60" s="705">
        <f>Лист1!BA92*(1+14%)</f>
        <v>5464.02</v>
      </c>
      <c r="BC60" s="705">
        <f>Лист1!BB92*(1+14%)</f>
        <v>5593.9800000000005</v>
      </c>
      <c r="BD60" s="705"/>
      <c r="BE60" s="705"/>
      <c r="BF60" s="705"/>
      <c r="BG60" s="705"/>
      <c r="BH60" s="705"/>
      <c r="BI60" s="705"/>
      <c r="BJ60" s="705"/>
      <c r="BK60" s="705"/>
      <c r="BL60" s="384">
        <v>6800</v>
      </c>
    </row>
    <row r="61" spans="1:64" ht="17.45" customHeight="1">
      <c r="B61" s="387">
        <v>6900</v>
      </c>
      <c r="C61" s="705">
        <f>Лист1!B93*(1+14%)</f>
        <v>2625.42</v>
      </c>
      <c r="D61" s="705">
        <f>Лист1!C93*(1+14%)</f>
        <v>2673.3</v>
      </c>
      <c r="E61" s="705">
        <f>Лист1!D93*(1+14%)</f>
        <v>2718.9</v>
      </c>
      <c r="F61" s="705">
        <f>Лист1!E93*(1+14%)</f>
        <v>2764.5000000000005</v>
      </c>
      <c r="G61" s="705">
        <f>Лист1!F93*(1+14%)</f>
        <v>2810.1000000000004</v>
      </c>
      <c r="H61" s="705">
        <f>Лист1!G93*(1+14%)</f>
        <v>2859.1200000000003</v>
      </c>
      <c r="I61" s="705">
        <f>Лист1!H93*(1+14%)</f>
        <v>2905.86</v>
      </c>
      <c r="J61" s="705">
        <f>Лист1!I93*(1+14%)</f>
        <v>2962.86</v>
      </c>
      <c r="K61" s="705">
        <f>Лист1!J93*(1+14%)</f>
        <v>3026.7000000000003</v>
      </c>
      <c r="L61" s="705">
        <f>Лист1!K93*(1+14%)</f>
        <v>3072.3</v>
      </c>
      <c r="M61" s="705">
        <f>Лист1!L93*(1+14%)</f>
        <v>3130.4400000000005</v>
      </c>
      <c r="N61" s="705">
        <f>Лист1!M93*(1+14%)</f>
        <v>3177.1800000000003</v>
      </c>
      <c r="O61" s="705">
        <f>Лист1!N93*(1+14%)</f>
        <v>3238.7400000000002</v>
      </c>
      <c r="P61" s="705">
        <f>Лист1!O93*(1+14%)</f>
        <v>3299.1600000000003</v>
      </c>
      <c r="Q61" s="705">
        <f>Лист1!P93*(1+14%)</f>
        <v>3344.76</v>
      </c>
      <c r="R61" s="705">
        <f>Лист1!Q93*(1+14%)</f>
        <v>3415.4400000000005</v>
      </c>
      <c r="S61" s="705">
        <f>Лист1!R93*(1+14%)</f>
        <v>3464.4600000000005</v>
      </c>
      <c r="T61" s="705">
        <f>Лист1!S93*(1+14%)</f>
        <v>3511.2000000000003</v>
      </c>
      <c r="U61" s="705">
        <f>Лист1!T93*(1+14%)</f>
        <v>3584.1600000000003</v>
      </c>
      <c r="V61" s="705">
        <f>Лист1!U93*(1+14%)</f>
        <v>3630.9000000000005</v>
      </c>
      <c r="W61" s="705">
        <f>Лист1!V93*(1+14%)</f>
        <v>3691.3200000000006</v>
      </c>
      <c r="X61" s="705">
        <f>Лист1!W93*(1+14%)</f>
        <v>3747.1800000000003</v>
      </c>
      <c r="Y61" s="705">
        <f>Лист1!X93*(1+14%)</f>
        <v>3796.2000000000003</v>
      </c>
      <c r="Z61" s="705">
        <f>Лист1!Y93*(1+14%)</f>
        <v>3857.76</v>
      </c>
      <c r="AA61" s="705">
        <f>Лист1!Z93*(1+14%)</f>
        <v>3918.1800000000003</v>
      </c>
      <c r="AB61" s="705">
        <f>Лист1!AA93*(1+14%)</f>
        <v>3976.3200000000006</v>
      </c>
      <c r="AC61" s="705">
        <f>Лист1!AB93*(1+14%)</f>
        <v>4019.6400000000003</v>
      </c>
      <c r="AD61" s="705">
        <f>Лист1!AC93*(1+14%)</f>
        <v>4083.4800000000005</v>
      </c>
      <c r="AE61" s="705">
        <f>Лист1!AD93*(1+14%)</f>
        <v>4140.4800000000005</v>
      </c>
      <c r="AF61" s="705">
        <f>Лист1!AE93*(1+14%)</f>
        <v>4187.22</v>
      </c>
      <c r="AG61" s="705">
        <f>Лист1!AF93*(1+14%)</f>
        <v>4251.0600000000004</v>
      </c>
      <c r="AH61" s="705">
        <f>Лист1!AG93*(1+14%)</f>
        <v>4311.4800000000005</v>
      </c>
      <c r="AI61" s="705">
        <f>Лист1!AH93*(1+14%)</f>
        <v>4371.9000000000005</v>
      </c>
      <c r="AJ61" s="705">
        <f>Лист1!AI93*(1+14%)</f>
        <v>4433.46</v>
      </c>
      <c r="AK61" s="705">
        <f>Лист1!AJ93*(1+14%)</f>
        <v>4493.88</v>
      </c>
      <c r="AL61" s="705">
        <f>Лист1!AK93*(1+14%)</f>
        <v>4554.3</v>
      </c>
      <c r="AM61" s="705">
        <f>Лист1!AL93*(1+14%)</f>
        <v>4614.72</v>
      </c>
      <c r="AN61" s="705">
        <f>Лист1!AM93*(1+14%)</f>
        <v>4672.8600000000006</v>
      </c>
      <c r="AO61" s="705">
        <f>Лист1!AN93*(1+14%)</f>
        <v>4735.5600000000004</v>
      </c>
      <c r="AP61" s="705">
        <f>Лист1!AO93*(1+14%)</f>
        <v>4792.5600000000004</v>
      </c>
      <c r="AQ61" s="706">
        <f>Лист1!AP93*(1+14%)</f>
        <v>4856.4000000000005</v>
      </c>
      <c r="AR61" s="705">
        <f>Лист1!AQ93*(1+14%)</f>
        <v>4916.8200000000006</v>
      </c>
      <c r="AS61" s="705">
        <f>Лист1!AR93*(1+14%)</f>
        <v>4978.38</v>
      </c>
      <c r="AT61" s="705">
        <f>Лист1!AS93*(1+14%)</f>
        <v>5038.8</v>
      </c>
      <c r="AU61" s="705">
        <f>Лист1!AT93*(1+14%)</f>
        <v>5102.6400000000003</v>
      </c>
      <c r="AV61" s="706">
        <f>Лист1!AU93*(1+14%)</f>
        <v>5159.6400000000003</v>
      </c>
      <c r="AW61" s="705">
        <f>Лист1!AV93*(1+14%)</f>
        <v>5221.2000000000007</v>
      </c>
      <c r="AX61" s="705">
        <f>Лист1!AW93*(1+14%)</f>
        <v>5281.6200000000008</v>
      </c>
      <c r="AY61" s="705">
        <f>Лист1!AX93*(1+14%)</f>
        <v>5342.0400000000009</v>
      </c>
      <c r="AZ61" s="705">
        <f>Лист1!AY93*(1+14%)</f>
        <v>5402.4600000000009</v>
      </c>
      <c r="BA61" s="706">
        <f>Лист1!AZ93*(1+14%)</f>
        <v>5464.02</v>
      </c>
      <c r="BB61" s="705"/>
      <c r="BC61" s="705"/>
      <c r="BD61" s="705"/>
      <c r="BE61" s="705"/>
      <c r="BF61" s="705"/>
      <c r="BG61" s="705"/>
      <c r="BH61" s="705"/>
      <c r="BI61" s="705"/>
      <c r="BJ61" s="705"/>
      <c r="BK61" s="705"/>
      <c r="BL61" s="384">
        <v>6900</v>
      </c>
    </row>
    <row r="62" spans="1:64" ht="17.45" customHeight="1">
      <c r="B62" s="387">
        <v>7000</v>
      </c>
      <c r="C62" s="706">
        <f>Лист1!B94*(1+14%)</f>
        <v>2756.5200000000004</v>
      </c>
      <c r="D62" s="706">
        <f>Лист1!C94*(1+14%)</f>
        <v>2803.26</v>
      </c>
      <c r="E62" s="706">
        <f>Лист1!D94*(1+14%)</f>
        <v>2851.1400000000003</v>
      </c>
      <c r="F62" s="706">
        <f>Лист1!E94*(1+14%)</f>
        <v>2894.4600000000005</v>
      </c>
      <c r="G62" s="706">
        <f>Лист1!F94*(1+14%)</f>
        <v>2942.34</v>
      </c>
      <c r="H62" s="706">
        <f>Лист1!G94*(1+14%)</f>
        <v>2989.0800000000004</v>
      </c>
      <c r="I62" s="706">
        <f>Лист1!H94*(1+14%)</f>
        <v>3034.6800000000003</v>
      </c>
      <c r="J62" s="706">
        <f>Лист1!I94*(1+14%)</f>
        <v>3093.9600000000005</v>
      </c>
      <c r="K62" s="706">
        <f>Лист1!J94*(1+14%)</f>
        <v>3155.5200000000004</v>
      </c>
      <c r="L62" s="706">
        <f>Лист1!K94*(1+14%)</f>
        <v>3201.1200000000003</v>
      </c>
      <c r="M62" s="706">
        <f>Лист1!L94*(1+14%)</f>
        <v>3261.5400000000004</v>
      </c>
      <c r="N62" s="706">
        <f>Лист1!M94*(1+14%)</f>
        <v>3307.1400000000003</v>
      </c>
      <c r="O62" s="706">
        <f>Лист1!N94*(1+14%)</f>
        <v>3367.5600000000004</v>
      </c>
      <c r="P62" s="706">
        <f>Лист1!O94*(1+14%)</f>
        <v>3429.1200000000003</v>
      </c>
      <c r="Q62" s="706">
        <f>Лист1!P94*(1+14%)</f>
        <v>3474.7200000000003</v>
      </c>
      <c r="R62" s="706">
        <f>Лист1!Q94*(1+14%)</f>
        <v>3548.82</v>
      </c>
      <c r="S62" s="706">
        <f>Лист1!R94*(1+14%)</f>
        <v>3594.4200000000005</v>
      </c>
      <c r="T62" s="706">
        <f>Лист1!S94*(1+14%)</f>
        <v>3641.1600000000003</v>
      </c>
      <c r="U62" s="706">
        <f>Лист1!T94*(1+14%)</f>
        <v>3714.1200000000003</v>
      </c>
      <c r="V62" s="706">
        <f>Лист1!U94*(1+14%)</f>
        <v>3762.0000000000005</v>
      </c>
      <c r="W62" s="706">
        <f>Лист1!V94*(1+14%)</f>
        <v>3820.1400000000003</v>
      </c>
      <c r="X62" s="706">
        <f>Лист1!W94*(1+14%)</f>
        <v>3880.5600000000004</v>
      </c>
      <c r="Y62" s="706">
        <f>Лист1!X94*(1+14%)</f>
        <v>3925.0200000000004</v>
      </c>
      <c r="Z62" s="706">
        <f>Лист1!Y94*(1+14%)</f>
        <v>3986.5800000000004</v>
      </c>
      <c r="AA62" s="706">
        <f>Лист1!Z94*(1+14%)</f>
        <v>4048.1400000000003</v>
      </c>
      <c r="AB62" s="706">
        <f>Лист1!AA94*(1+14%)</f>
        <v>4107.42</v>
      </c>
      <c r="AC62" s="706">
        <f>Лист1!AB94*(1+14%)</f>
        <v>4150.7400000000007</v>
      </c>
      <c r="AD62" s="706">
        <f>Лист1!AC94*(1+14%)</f>
        <v>4212.3</v>
      </c>
      <c r="AE62" s="706">
        <f>Лист1!AD94*(1+14%)</f>
        <v>4271.5800000000008</v>
      </c>
      <c r="AF62" s="706">
        <f>Лист1!AE94*(1+14%)</f>
        <v>4317.18</v>
      </c>
      <c r="AG62" s="706">
        <f>Лист1!AF94*(1+14%)</f>
        <v>4381.0200000000004</v>
      </c>
      <c r="AH62" s="706">
        <f>Лист1!AG94*(1+14%)</f>
        <v>4441.4400000000005</v>
      </c>
      <c r="AI62" s="706">
        <f>Лист1!AH94*(1+14%)</f>
        <v>4503.0000000000009</v>
      </c>
      <c r="AJ62" s="706">
        <f>Лист1!AI94*(1+14%)</f>
        <v>4562.2800000000007</v>
      </c>
      <c r="AK62" s="706">
        <f>Лист1!AJ94*(1+14%)</f>
        <v>4623.84</v>
      </c>
      <c r="AL62" s="706">
        <f>Лист1!AK94*(1+14%)</f>
        <v>4683.1200000000008</v>
      </c>
      <c r="AM62" s="706">
        <f>Лист1!AL94*(1+14%)</f>
        <v>4744.68</v>
      </c>
      <c r="AN62" s="706">
        <f>Лист1!AM94*(1+14%)</f>
        <v>4803.9600000000009</v>
      </c>
      <c r="AO62" s="706">
        <f>Лист1!AN94*(1+14%)</f>
        <v>4866.6600000000008</v>
      </c>
      <c r="AP62" s="706">
        <f>Лист1!AO94*(1+14%)</f>
        <v>4922.5200000000004</v>
      </c>
      <c r="AQ62" s="706">
        <f>Лист1!AP94*(1+14%)</f>
        <v>4986.3600000000006</v>
      </c>
      <c r="AR62" s="705">
        <f>Лист1!AQ94*(1+14%)</f>
        <v>5046.7800000000007</v>
      </c>
      <c r="AS62" s="705">
        <f>Лист1!AR94*(1+14%)</f>
        <v>5108.34</v>
      </c>
      <c r="AT62" s="705">
        <f>Лист1!AS94*(1+14%)</f>
        <v>5167.6200000000008</v>
      </c>
      <c r="AU62" s="705">
        <f>Лист1!AT94*(1+14%)</f>
        <v>5232.6000000000004</v>
      </c>
      <c r="AV62" s="706">
        <f>Лист1!AU94*(1+14%)</f>
        <v>5288.4600000000009</v>
      </c>
      <c r="AW62" s="705">
        <f>Лист1!AV94*(1+14%)</f>
        <v>5350.02</v>
      </c>
      <c r="AX62" s="705">
        <f>Лист1!AW94*(1+14%)</f>
        <v>5412.72</v>
      </c>
      <c r="AY62" s="705">
        <f>Лист1!AX94*(1+14%)</f>
        <v>5473.14</v>
      </c>
      <c r="AZ62" s="705">
        <f>Лист1!AY94*(1+14%)</f>
        <v>5533.56</v>
      </c>
      <c r="BA62" s="706">
        <f>Лист1!AZ94*(1+14%)</f>
        <v>5593.9800000000005</v>
      </c>
      <c r="BB62" s="705"/>
      <c r="BC62" s="705"/>
      <c r="BD62" s="705"/>
      <c r="BE62" s="705"/>
      <c r="BF62" s="705"/>
      <c r="BG62" s="705"/>
      <c r="BH62" s="705"/>
      <c r="BI62" s="705"/>
      <c r="BJ62" s="705"/>
      <c r="BK62" s="705"/>
      <c r="BL62" s="384">
        <v>7000</v>
      </c>
    </row>
    <row r="63" spans="1:64" ht="17.45" customHeight="1">
      <c r="B63" s="387">
        <v>7100</v>
      </c>
      <c r="C63" s="705">
        <f>Лист1!B95*(1+14%)</f>
        <v>2887.6200000000003</v>
      </c>
      <c r="D63" s="705">
        <f>Лист1!C95*(1+14%)</f>
        <v>2933.2200000000003</v>
      </c>
      <c r="E63" s="705">
        <f>Лист1!D95*(1+14%)</f>
        <v>2979.9600000000005</v>
      </c>
      <c r="F63" s="705">
        <f>Лист1!E95*(1+14%)</f>
        <v>3027.84</v>
      </c>
      <c r="G63" s="705">
        <f>Лист1!F95*(1+14%)</f>
        <v>3072.3</v>
      </c>
      <c r="H63" s="705">
        <f>Лист1!G95*(1+14%)</f>
        <v>3120.1800000000003</v>
      </c>
      <c r="I63" s="705">
        <f>Лист1!H95*(1+14%)</f>
        <v>3165.78</v>
      </c>
      <c r="J63" s="705">
        <f>Лист1!I95*(1+14%)</f>
        <v>3222.78</v>
      </c>
      <c r="K63" s="705">
        <f>Лист1!J95*(1+14%)</f>
        <v>3286.6200000000003</v>
      </c>
      <c r="L63" s="705">
        <f>Лист1!K95*(1+14%)</f>
        <v>3332.2200000000003</v>
      </c>
      <c r="M63" s="705">
        <f>Лист1!L95*(1+14%)</f>
        <v>3392.6400000000003</v>
      </c>
      <c r="N63" s="705">
        <f>Лист1!M95*(1+14%)</f>
        <v>3437.1000000000004</v>
      </c>
      <c r="O63" s="705">
        <f>Лист1!N95*(1+14%)</f>
        <v>3498.6600000000003</v>
      </c>
      <c r="P63" s="705">
        <f>Лист1!O95*(1+14%)</f>
        <v>3559.0800000000004</v>
      </c>
      <c r="Q63" s="705">
        <f>Лист1!P95*(1+14%)</f>
        <v>3604.6800000000003</v>
      </c>
      <c r="R63" s="705">
        <f>Лист1!Q95*(1+14%)</f>
        <v>3677.6400000000003</v>
      </c>
      <c r="S63" s="705">
        <f>Лист1!R95*(1+14%)</f>
        <v>3724.3800000000006</v>
      </c>
      <c r="T63" s="705">
        <f>Лист1!S95*(1+14%)</f>
        <v>3769.9800000000005</v>
      </c>
      <c r="U63" s="705">
        <f>Лист1!T95*(1+14%)</f>
        <v>3844.0800000000004</v>
      </c>
      <c r="V63" s="705">
        <f>Лист1!U95*(1+14%)</f>
        <v>3890.8200000000006</v>
      </c>
      <c r="W63" s="705">
        <f>Лист1!V95*(1+14%)</f>
        <v>3948.9600000000005</v>
      </c>
      <c r="X63" s="705">
        <f>Лист1!W95*(1+14%)</f>
        <v>4010.5200000000004</v>
      </c>
      <c r="Y63" s="705">
        <f>Лист1!X95*(1+14%)</f>
        <v>4057.26</v>
      </c>
      <c r="Z63" s="705">
        <f>Лист1!Y95*(1+14%)</f>
        <v>4119.96</v>
      </c>
      <c r="AA63" s="705">
        <f>Лист1!Z95*(1+14%)</f>
        <v>4178.1000000000004</v>
      </c>
      <c r="AB63" s="705">
        <f>Лист1!AA95*(1+14%)</f>
        <v>4239.6600000000008</v>
      </c>
      <c r="AC63" s="705">
        <f>Лист1!AB95*(1+14%)</f>
        <v>4281.84</v>
      </c>
      <c r="AD63" s="705">
        <f>Лист1!AC95*(1+14%)</f>
        <v>4342.26</v>
      </c>
      <c r="AE63" s="705">
        <f>Лист1!AD95*(1+14%)</f>
        <v>4402.68</v>
      </c>
      <c r="AF63" s="705">
        <f>Лист1!AE95*(1+14%)</f>
        <v>4448.2800000000007</v>
      </c>
      <c r="AG63" s="705">
        <f>Лист1!AF95*(1+14%)</f>
        <v>4512.1200000000008</v>
      </c>
      <c r="AH63" s="705">
        <f>Лист1!AG95*(1+14%)</f>
        <v>4571.4000000000005</v>
      </c>
      <c r="AI63" s="705">
        <f>Лист1!AH95*(1+14%)</f>
        <v>4632.9600000000009</v>
      </c>
      <c r="AJ63" s="705">
        <f>Лист1!AI95*(1+14%)</f>
        <v>4692.2400000000007</v>
      </c>
      <c r="AK63" s="705">
        <f>Лист1!AJ95*(1+14%)</f>
        <v>4754.9400000000005</v>
      </c>
      <c r="AL63" s="705">
        <f>Лист1!AK95*(1+14%)</f>
        <v>4814.22</v>
      </c>
      <c r="AM63" s="705">
        <f>Лист1!AL95*(1+14%)</f>
        <v>4875.7800000000007</v>
      </c>
      <c r="AN63" s="705">
        <f>Лист1!AM95*(1+14%)</f>
        <v>4935.0600000000004</v>
      </c>
      <c r="AO63" s="705">
        <f>Лист1!AN95*(1+14%)</f>
        <v>4996.6200000000008</v>
      </c>
      <c r="AP63" s="705">
        <f>Лист1!AO95*(1+14%)</f>
        <v>5054.76</v>
      </c>
      <c r="AQ63" s="706">
        <f>Лист1!AP95*(1+14%)</f>
        <v>5116.3200000000006</v>
      </c>
      <c r="AR63" s="705">
        <f>Лист1!AQ95*(1+14%)</f>
        <v>5177.880000000001</v>
      </c>
      <c r="AS63" s="705">
        <f>Лист1!AR95*(1+14%)</f>
        <v>5238.3</v>
      </c>
      <c r="AT63" s="705">
        <f>Лист1!AS95*(1+14%)</f>
        <v>5299.8600000000006</v>
      </c>
      <c r="AU63" s="705">
        <f>Лист1!AT95*(1+14%)</f>
        <v>5361.420000000001</v>
      </c>
      <c r="AV63" s="706">
        <f>Лист1!AU95*(1+14%)</f>
        <v>5420.7000000000007</v>
      </c>
      <c r="AW63" s="705">
        <f>Лист1!AV95*(1+14%)</f>
        <v>5481.1200000000008</v>
      </c>
      <c r="AX63" s="705">
        <f>Лист1!AW95*(1+14%)</f>
        <v>5542.68</v>
      </c>
      <c r="AY63" s="705">
        <f>Лист1!AX95*(1+14%)</f>
        <v>5601.9600000000009</v>
      </c>
      <c r="AZ63" s="705"/>
      <c r="BA63" s="705"/>
      <c r="BB63" s="705"/>
      <c r="BC63" s="705"/>
      <c r="BD63" s="705"/>
      <c r="BE63" s="705"/>
      <c r="BF63" s="705"/>
      <c r="BG63" s="705"/>
      <c r="BH63" s="705"/>
      <c r="BI63" s="705"/>
      <c r="BJ63" s="705"/>
      <c r="BK63" s="705"/>
      <c r="BL63" s="384">
        <v>7100</v>
      </c>
    </row>
    <row r="64" spans="1:64" ht="17.45" customHeight="1">
      <c r="B64" s="387">
        <v>7200</v>
      </c>
      <c r="C64" s="705">
        <f>Лист1!B96*(1+14%)</f>
        <v>3016.4400000000005</v>
      </c>
      <c r="D64" s="705">
        <f>Лист1!C96*(1+14%)</f>
        <v>3064.32</v>
      </c>
      <c r="E64" s="705">
        <f>Лист1!D96*(1+14%)</f>
        <v>3109.9200000000005</v>
      </c>
      <c r="F64" s="705">
        <f>Лист1!E96*(1+14%)</f>
        <v>3156.6600000000003</v>
      </c>
      <c r="G64" s="705">
        <f>Лист1!F96*(1+14%)</f>
        <v>3201.1200000000003</v>
      </c>
      <c r="H64" s="705">
        <f>Лист1!G96*(1+14%)</f>
        <v>3251.28</v>
      </c>
      <c r="I64" s="705">
        <f>Лист1!H96*(1+14%)</f>
        <v>3294.6000000000004</v>
      </c>
      <c r="J64" s="705">
        <f>Лист1!I96*(1+14%)</f>
        <v>3353.8800000000006</v>
      </c>
      <c r="K64" s="705">
        <f>Лист1!J96*(1+14%)</f>
        <v>3415.4400000000005</v>
      </c>
      <c r="L64" s="705">
        <f>Лист1!K96*(1+14%)</f>
        <v>3463.32</v>
      </c>
      <c r="M64" s="705">
        <f>Лист1!L96*(1+14%)</f>
        <v>3522.6000000000004</v>
      </c>
      <c r="N64" s="705">
        <f>Лист1!M96*(1+14%)</f>
        <v>3565.9200000000005</v>
      </c>
      <c r="O64" s="705">
        <f>Лист1!N96*(1+14%)</f>
        <v>3630.9000000000005</v>
      </c>
      <c r="P64" s="705">
        <f>Лист1!O96*(1+14%)</f>
        <v>3691.3200000000006</v>
      </c>
      <c r="Q64" s="705">
        <f>Лист1!P96*(1+14%)</f>
        <v>3736.9200000000005</v>
      </c>
      <c r="R64" s="705">
        <f>Лист1!Q96*(1+14%)</f>
        <v>3808.7400000000002</v>
      </c>
      <c r="S64" s="705">
        <f>Лист1!R96*(1+14%)</f>
        <v>3853.2000000000003</v>
      </c>
      <c r="T64" s="705">
        <f>Лист1!S96*(1+14%)</f>
        <v>3898.8000000000006</v>
      </c>
      <c r="U64" s="705">
        <f>Лист1!T96*(1+14%)</f>
        <v>3972.9000000000005</v>
      </c>
      <c r="V64" s="705">
        <f>Лист1!U96*(1+14%)</f>
        <v>4024.2000000000003</v>
      </c>
      <c r="W64" s="705">
        <f>Лист1!V96*(1+14%)</f>
        <v>4080.0600000000004</v>
      </c>
      <c r="X64" s="705">
        <f>Лист1!W96*(1+14%)</f>
        <v>4139.34</v>
      </c>
      <c r="Y64" s="705">
        <f>Лист1!X96*(1+14%)</f>
        <v>4186.0800000000008</v>
      </c>
      <c r="Z64" s="705">
        <f>Лист1!Y96*(1+14%)</f>
        <v>4248.7800000000007</v>
      </c>
      <c r="AA64" s="705">
        <f>Лист1!Z96*(1+14%)</f>
        <v>4308.0600000000004</v>
      </c>
      <c r="AB64" s="705">
        <f>Лист1!AA96*(1+14%)</f>
        <v>4368.4800000000005</v>
      </c>
      <c r="AC64" s="705">
        <f>Лист1!AB96*(1+14%)</f>
        <v>4411.8</v>
      </c>
      <c r="AD64" s="705">
        <f>Лист1!AC96*(1+14%)</f>
        <v>4471.0800000000008</v>
      </c>
      <c r="AE64" s="705">
        <f>Лист1!AD96*(1+14%)</f>
        <v>4532.6400000000003</v>
      </c>
      <c r="AF64" s="705">
        <f>Лист1!AE96*(1+14%)</f>
        <v>4579.38</v>
      </c>
      <c r="AG64" s="705">
        <f>Лист1!AF96*(1+14%)</f>
        <v>4640.9400000000005</v>
      </c>
      <c r="AH64" s="705">
        <f>Лист1!AG96*(1+14%)</f>
        <v>4702.5000000000009</v>
      </c>
      <c r="AI64" s="705">
        <f>Лист1!AH96*(1+14%)</f>
        <v>4761.7800000000007</v>
      </c>
      <c r="AJ64" s="705">
        <f>Лист1!AI96*(1+14%)</f>
        <v>4822.2000000000007</v>
      </c>
      <c r="AK64" s="705">
        <f>Лист1!AJ96*(1+14%)</f>
        <v>4883.76</v>
      </c>
      <c r="AL64" s="705">
        <f>Лист1!AK96*(1+14%)</f>
        <v>4944.18</v>
      </c>
      <c r="AM64" s="705">
        <f>Лист1!AL96*(1+14%)</f>
        <v>5005.7400000000007</v>
      </c>
      <c r="AN64" s="705">
        <f>Лист1!AM96*(1+14%)</f>
        <v>5063.88</v>
      </c>
      <c r="AO64" s="705">
        <f>Лист1!AN96*(1+14%)</f>
        <v>5127.72</v>
      </c>
      <c r="AP64" s="705">
        <f>Лист1!AO96*(1+14%)</f>
        <v>5184.72</v>
      </c>
      <c r="AQ64" s="706">
        <f>Лист1!AP96*(1+14%)</f>
        <v>5247.420000000001</v>
      </c>
      <c r="AR64" s="705">
        <f>Лист1!AQ96*(1+14%)</f>
        <v>5307.84</v>
      </c>
      <c r="AS64" s="705">
        <f>Лист1!AR96*(1+14%)</f>
        <v>5368.26</v>
      </c>
      <c r="AT64" s="705">
        <f>Лист1!AS96*(1+14%)</f>
        <v>5428.68</v>
      </c>
      <c r="AU64" s="705">
        <f>Лист1!AT96*(1+14%)</f>
        <v>5492.52</v>
      </c>
      <c r="AV64" s="706">
        <f>Лист1!AU96*(1+14%)</f>
        <v>5549.52</v>
      </c>
      <c r="AW64" s="705">
        <f>Лист1!AV96*(1+14%)</f>
        <v>5611.0800000000008</v>
      </c>
      <c r="AX64" s="705">
        <f>Лист1!AW96*(1+14%)</f>
        <v>5671.5000000000009</v>
      </c>
      <c r="AY64" s="705">
        <f>Лист1!AX96*(1+14%)</f>
        <v>5731.920000000001</v>
      </c>
      <c r="AZ64" s="705"/>
      <c r="BA64" s="705"/>
      <c r="BB64" s="705"/>
      <c r="BC64" s="705"/>
      <c r="BD64" s="705"/>
      <c r="BE64" s="705"/>
      <c r="BF64" s="705"/>
      <c r="BG64" s="705"/>
      <c r="BH64" s="705"/>
      <c r="BI64" s="705"/>
      <c r="BJ64" s="705"/>
      <c r="BK64" s="705"/>
      <c r="BL64" s="384">
        <v>7200</v>
      </c>
    </row>
    <row r="65" spans="1:64" ht="17.45" customHeight="1">
      <c r="B65" s="387">
        <v>7300</v>
      </c>
      <c r="C65" s="705">
        <f>Лист1!B97*(1+14%)</f>
        <v>3148.6800000000003</v>
      </c>
      <c r="D65" s="705">
        <f>Лист1!C97*(1+14%)</f>
        <v>3194.28</v>
      </c>
      <c r="E65" s="705">
        <f>Лист1!D97*(1+14%)</f>
        <v>3241.0200000000004</v>
      </c>
      <c r="F65" s="705">
        <f>Лист1!E97*(1+14%)</f>
        <v>3287.76</v>
      </c>
      <c r="G65" s="705">
        <f>Лист1!F97*(1+14%)</f>
        <v>3332.2200000000003</v>
      </c>
      <c r="H65" s="705">
        <f>Лист1!G97*(1+14%)</f>
        <v>3381.2400000000002</v>
      </c>
      <c r="I65" s="705">
        <f>Лист1!H97*(1+14%)</f>
        <v>3426.8400000000006</v>
      </c>
      <c r="J65" s="705">
        <f>Лист1!I97*(1+14%)</f>
        <v>3486.1200000000003</v>
      </c>
      <c r="K65" s="705">
        <f>Лист1!J97*(1+14%)</f>
        <v>3548.82</v>
      </c>
      <c r="L65" s="705">
        <f>Лист1!K97*(1+14%)</f>
        <v>3593.28</v>
      </c>
      <c r="M65" s="705">
        <f>Лист1!L97*(1+14%)</f>
        <v>3652.5600000000004</v>
      </c>
      <c r="N65" s="705">
        <f>Лист1!M97*(1+14%)</f>
        <v>3699.3</v>
      </c>
      <c r="O65" s="705">
        <f>Лист1!N97*(1+14%)</f>
        <v>3762.0000000000005</v>
      </c>
      <c r="P65" s="705">
        <f>Лист1!O97*(1+14%)</f>
        <v>3820.1400000000003</v>
      </c>
      <c r="Q65" s="705">
        <f>Лист1!P97*(1+14%)</f>
        <v>3866.8800000000006</v>
      </c>
      <c r="R65" s="705">
        <f>Лист1!Q97*(1+14%)</f>
        <v>3939.8400000000006</v>
      </c>
      <c r="S65" s="705">
        <f>Лист1!R97*(1+14%)</f>
        <v>3985.4400000000005</v>
      </c>
      <c r="T65" s="705">
        <f>Лист1!S97*(1+14%)</f>
        <v>4032.1800000000003</v>
      </c>
      <c r="U65" s="705">
        <f>Лист1!T97*(1+14%)</f>
        <v>4104</v>
      </c>
      <c r="V65" s="705">
        <f>Лист1!U97*(1+14%)</f>
        <v>4153.0200000000004</v>
      </c>
      <c r="W65" s="705">
        <f>Лист1!V97*(1+14%)</f>
        <v>4210.0200000000004</v>
      </c>
      <c r="X65" s="705">
        <f>Лист1!W97*(1+14%)</f>
        <v>4270.4400000000005</v>
      </c>
      <c r="Y65" s="705">
        <f>Лист1!X97*(1+14%)</f>
        <v>4317.18</v>
      </c>
      <c r="Z65" s="705">
        <f>Лист1!Y97*(1+14%)</f>
        <v>4379.88</v>
      </c>
      <c r="AA65" s="705">
        <f>Лист1!Z97*(1+14%)</f>
        <v>4438.0200000000004</v>
      </c>
      <c r="AB65" s="705">
        <f>Лист1!AA97*(1+14%)</f>
        <v>4497.3</v>
      </c>
      <c r="AC65" s="705">
        <f>Лист1!AB97*(1+14%)</f>
        <v>4541.76</v>
      </c>
      <c r="AD65" s="705">
        <f>Лист1!AC97*(1+14%)</f>
        <v>4604.4600000000009</v>
      </c>
      <c r="AE65" s="705">
        <f>Лист1!AD97*(1+14%)</f>
        <v>4662.6000000000004</v>
      </c>
      <c r="AF65" s="705">
        <f>Лист1!AE97*(1+14%)</f>
        <v>4708.2000000000007</v>
      </c>
      <c r="AG65" s="705">
        <f>Лист1!AF97*(1+14%)</f>
        <v>4770.9000000000005</v>
      </c>
      <c r="AH65" s="705">
        <f>Лист1!AG97*(1+14%)</f>
        <v>4832.4600000000009</v>
      </c>
      <c r="AI65" s="705">
        <f>Лист1!AH97*(1+14%)</f>
        <v>4892.88</v>
      </c>
      <c r="AJ65" s="705">
        <f>Лист1!AI97*(1+14%)</f>
        <v>4952.1600000000008</v>
      </c>
      <c r="AK65" s="705">
        <f>Лист1!AJ97*(1+14%)</f>
        <v>5013.72</v>
      </c>
      <c r="AL65" s="705">
        <f>Лист1!AK97*(1+14%)</f>
        <v>5075.2800000000007</v>
      </c>
      <c r="AM65" s="705">
        <f>Лист1!AL97*(1+14%)</f>
        <v>5136.84</v>
      </c>
      <c r="AN65" s="705">
        <f>Лист1!AM97*(1+14%)</f>
        <v>5192.7000000000007</v>
      </c>
      <c r="AO65" s="705">
        <f>Лист1!AN97*(1+14%)</f>
        <v>5257.68</v>
      </c>
      <c r="AP65" s="705">
        <f>Лист1!AO97*(1+14%)</f>
        <v>5313.5400000000009</v>
      </c>
      <c r="AQ65" s="706">
        <f>Лист1!AP97*(1+14%)</f>
        <v>5376.2400000000007</v>
      </c>
      <c r="AR65" s="705">
        <f>Лист1!AQ97*(1+14%)</f>
        <v>5438.9400000000005</v>
      </c>
      <c r="AS65" s="705">
        <f>Лист1!AR97*(1+14%)</f>
        <v>5498.22</v>
      </c>
      <c r="AT65" s="705">
        <f>Лист1!AS97*(1+14%)</f>
        <v>5558.64</v>
      </c>
      <c r="AU65" s="705">
        <f>Лист1!AT97*(1+14%)</f>
        <v>5623.6200000000008</v>
      </c>
      <c r="AV65" s="706">
        <f>Лист1!AU97*(1+14%)</f>
        <v>5679.4800000000005</v>
      </c>
      <c r="AW65" s="705">
        <f>Лист1!AV97*(1+14%)</f>
        <v>5739.9000000000005</v>
      </c>
      <c r="AX65" s="705"/>
      <c r="AY65" s="705"/>
      <c r="AZ65" s="705"/>
      <c r="BA65" s="705"/>
      <c r="BB65" s="705"/>
      <c r="BC65" s="705"/>
      <c r="BD65" s="705"/>
      <c r="BE65" s="705"/>
      <c r="BF65" s="705"/>
      <c r="BG65" s="705"/>
      <c r="BH65" s="705"/>
      <c r="BI65" s="705"/>
      <c r="BJ65" s="705"/>
      <c r="BK65" s="705"/>
      <c r="BL65" s="384">
        <v>7300</v>
      </c>
    </row>
    <row r="66" spans="1:64" ht="17.45" customHeight="1">
      <c r="B66" s="387">
        <v>7400</v>
      </c>
      <c r="C66" s="705">
        <f>Лист1!B98*(1+14%)</f>
        <v>3278.6400000000003</v>
      </c>
      <c r="D66" s="705">
        <f>Лист1!C98*(1+14%)</f>
        <v>3323.1000000000004</v>
      </c>
      <c r="E66" s="705">
        <f>Лист1!D98*(1+14%)</f>
        <v>3369.84</v>
      </c>
      <c r="F66" s="705">
        <f>Лист1!E98*(1+14%)</f>
        <v>3418.8600000000006</v>
      </c>
      <c r="G66" s="705">
        <f>Лист1!F98*(1+14%)</f>
        <v>3463.32</v>
      </c>
      <c r="H66" s="705">
        <f>Лист1!G98*(1+14%)</f>
        <v>3513.4800000000005</v>
      </c>
      <c r="I66" s="705">
        <f>Лист1!H98*(1+14%)</f>
        <v>3555.6600000000003</v>
      </c>
      <c r="J66" s="705">
        <f>Лист1!I98*(1+14%)</f>
        <v>3614.9400000000005</v>
      </c>
      <c r="K66" s="705">
        <f>Лист1!J98*(1+14%)</f>
        <v>3677.6400000000003</v>
      </c>
      <c r="L66" s="705">
        <f>Лист1!K98*(1+14%)</f>
        <v>3723.2400000000002</v>
      </c>
      <c r="M66" s="705">
        <f>Лист1!L98*(1+14%)</f>
        <v>3784.8000000000006</v>
      </c>
      <c r="N66" s="705">
        <f>Лист1!M98*(1+14%)</f>
        <v>3828.1200000000003</v>
      </c>
      <c r="O66" s="705">
        <f>Лист1!N98*(1+14%)</f>
        <v>3890.8200000000006</v>
      </c>
      <c r="P66" s="705">
        <f>Лист1!O98*(1+14%)</f>
        <v>3948.9600000000005</v>
      </c>
      <c r="Q66" s="705">
        <f>Лист1!P98*(1+14%)</f>
        <v>3997.9800000000005</v>
      </c>
      <c r="R66" s="705">
        <f>Лист1!Q98*(1+14%)</f>
        <v>4068.6600000000003</v>
      </c>
      <c r="S66" s="705">
        <f>Лист1!R98*(1+14%)</f>
        <v>4116.5400000000009</v>
      </c>
      <c r="T66" s="705">
        <f>Лист1!S98*(1+14%)</f>
        <v>4161</v>
      </c>
      <c r="U66" s="705">
        <f>Лист1!T98*(1+14%)</f>
        <v>4236.2400000000007</v>
      </c>
      <c r="V66" s="705">
        <f>Лист1!U98*(1+14%)</f>
        <v>4282.9800000000005</v>
      </c>
      <c r="W66" s="705">
        <f>Лист1!V98*(1+14%)</f>
        <v>4341.1200000000008</v>
      </c>
      <c r="X66" s="705">
        <f>Лист1!W98*(1+14%)</f>
        <v>4399.26</v>
      </c>
      <c r="Y66" s="705">
        <f>Лист1!X98*(1+14%)</f>
        <v>4448.2800000000007</v>
      </c>
      <c r="Z66" s="705">
        <f>Лист1!Y98*(1+14%)</f>
        <v>4510.9800000000005</v>
      </c>
      <c r="AA66" s="705">
        <f>Лист1!Z98*(1+14%)</f>
        <v>4569.1200000000008</v>
      </c>
      <c r="AB66" s="705">
        <f>Лист1!AA98*(1+14%)</f>
        <v>4631.8200000000006</v>
      </c>
      <c r="AC66" s="705">
        <f>Лист1!AB98*(1+14%)</f>
        <v>4671.72</v>
      </c>
      <c r="AD66" s="705">
        <f>Лист1!AC98*(1+14%)</f>
        <v>4735.5600000000004</v>
      </c>
      <c r="AE66" s="705">
        <f>Лист1!AD98*(1+14%)</f>
        <v>4792.5600000000004</v>
      </c>
      <c r="AF66" s="705">
        <f>Лист1!AE98*(1+14%)</f>
        <v>4842.72</v>
      </c>
      <c r="AG66" s="705">
        <f>Лист1!AF98*(1+14%)</f>
        <v>4903.1400000000003</v>
      </c>
      <c r="AH66" s="705">
        <f>Лист1!AG98*(1+14%)</f>
        <v>4964.7000000000007</v>
      </c>
      <c r="AI66" s="705">
        <f>Лист1!AH98*(1+14%)</f>
        <v>5025.1200000000008</v>
      </c>
      <c r="AJ66" s="705">
        <f>Лист1!AI98*(1+14%)</f>
        <v>5085.5400000000009</v>
      </c>
      <c r="AK66" s="705">
        <f>Лист1!AJ98*(1+14%)</f>
        <v>5144.8200000000006</v>
      </c>
      <c r="AL66" s="705">
        <f>Лист1!AK98*(1+14%)</f>
        <v>5207.5200000000004</v>
      </c>
      <c r="AM66" s="705">
        <f>Лист1!AL98*(1+14%)</f>
        <v>5266.8</v>
      </c>
      <c r="AN66" s="705">
        <f>Лист1!AM98*(1+14%)</f>
        <v>5327.22</v>
      </c>
      <c r="AO66" s="705">
        <f>Лист1!AN98*(1+14%)</f>
        <v>5388.7800000000007</v>
      </c>
      <c r="AP66" s="705">
        <f>Лист1!AO98*(1+14%)</f>
        <v>5448.06</v>
      </c>
      <c r="AQ66" s="706">
        <f>Лист1!AP98*(1+14%)</f>
        <v>5509.6200000000008</v>
      </c>
      <c r="AR66" s="705">
        <f>Лист1!AQ98*(1+14%)</f>
        <v>5570.0400000000009</v>
      </c>
      <c r="AS66" s="705">
        <f>Лист1!AR98*(1+14%)</f>
        <v>5630.4600000000009</v>
      </c>
      <c r="AT66" s="705">
        <f>Лист1!AS98*(1+14%)</f>
        <v>5690.880000000001</v>
      </c>
      <c r="AU66" s="705">
        <f>Лист1!AT98*(1+14%)</f>
        <v>5753.5800000000008</v>
      </c>
      <c r="AV66" s="706">
        <f>Лист1!AU98*(1+14%)</f>
        <v>5812.8600000000006</v>
      </c>
      <c r="AW66" s="705">
        <f>Лист1!AV98*(1+14%)</f>
        <v>5873.2800000000007</v>
      </c>
      <c r="AX66" s="705"/>
      <c r="AY66" s="705"/>
      <c r="AZ66" s="705"/>
      <c r="BA66" s="705"/>
      <c r="BB66" s="705"/>
      <c r="BC66" s="705"/>
      <c r="BD66" s="705"/>
      <c r="BE66" s="705"/>
      <c r="BF66" s="705"/>
      <c r="BG66" s="705"/>
      <c r="BH66" s="705"/>
      <c r="BI66" s="705"/>
      <c r="BJ66" s="705"/>
      <c r="BK66" s="705"/>
      <c r="BL66" s="384">
        <v>7400</v>
      </c>
    </row>
    <row r="67" spans="1:64" ht="17.45" customHeight="1">
      <c r="B67" s="387">
        <v>7500</v>
      </c>
      <c r="C67" s="706">
        <f>Лист1!B99*(1+14%)</f>
        <v>3408.6000000000004</v>
      </c>
      <c r="D67" s="706">
        <f>Лист1!C99*(1+14%)</f>
        <v>3454.2000000000003</v>
      </c>
      <c r="E67" s="706">
        <f>Лист1!D99*(1+14%)</f>
        <v>3500.9400000000005</v>
      </c>
      <c r="F67" s="706">
        <f>Лист1!E99*(1+14%)</f>
        <v>3548.82</v>
      </c>
      <c r="G67" s="706">
        <f>Лист1!F99*(1+14%)</f>
        <v>3593.28</v>
      </c>
      <c r="H67" s="706">
        <f>Лист1!G99*(1+14%)</f>
        <v>3643.4400000000005</v>
      </c>
      <c r="I67" s="706">
        <f>Лист1!H99*(1+14%)</f>
        <v>3685.6200000000003</v>
      </c>
      <c r="J67" s="706">
        <f>Лист1!I99*(1+14%)</f>
        <v>3744.9000000000005</v>
      </c>
      <c r="K67" s="706">
        <f>Лист1!J99*(1+14%)</f>
        <v>3808.7400000000002</v>
      </c>
      <c r="L67" s="706">
        <f>Лист1!K99*(1+14%)</f>
        <v>3852.0600000000004</v>
      </c>
      <c r="M67" s="706">
        <f>Лист1!L99*(1+14%)</f>
        <v>3913.6200000000003</v>
      </c>
      <c r="N67" s="706">
        <f>Лист1!M99*(1+14%)</f>
        <v>3959.2200000000003</v>
      </c>
      <c r="O67" s="706">
        <f>Лист1!N99*(1+14%)</f>
        <v>4019.6400000000003</v>
      </c>
      <c r="P67" s="706">
        <f>Лист1!O99*(1+14%)</f>
        <v>4080.0600000000004</v>
      </c>
      <c r="Q67" s="706">
        <f>Лист1!P99*(1+14%)</f>
        <v>4127.9400000000005</v>
      </c>
      <c r="R67" s="706">
        <f>Лист1!Q99*(1+14%)</f>
        <v>4198.6200000000008</v>
      </c>
      <c r="S67" s="706">
        <f>Лист1!R99*(1+14%)</f>
        <v>4246.5000000000009</v>
      </c>
      <c r="T67" s="706">
        <f>Лист1!S99*(1+14%)</f>
        <v>4290.96</v>
      </c>
      <c r="U67" s="706">
        <f>Лист1!T99*(1+14%)</f>
        <v>4367.34</v>
      </c>
      <c r="V67" s="706">
        <f>Лист1!U99*(1+14%)</f>
        <v>4412.9400000000005</v>
      </c>
      <c r="W67" s="706">
        <f>Лист1!V99*(1+14%)</f>
        <v>4471.0800000000008</v>
      </c>
      <c r="X67" s="706">
        <f>Лист1!W99*(1+14%)</f>
        <v>4531.5000000000009</v>
      </c>
      <c r="Y67" s="706">
        <f>Лист1!X99*(1+14%)</f>
        <v>4579.38</v>
      </c>
      <c r="Z67" s="706">
        <f>Лист1!Y99*(1+14%)</f>
        <v>4639.8</v>
      </c>
      <c r="AA67" s="706">
        <f>Лист1!Z99*(1+14%)</f>
        <v>4699.0800000000008</v>
      </c>
      <c r="AB67" s="706">
        <f>Лист1!AA99*(1+14%)</f>
        <v>4760.6400000000003</v>
      </c>
      <c r="AC67" s="706">
        <f>Лист1!AB99*(1+14%)</f>
        <v>4802.8200000000006</v>
      </c>
      <c r="AD67" s="706">
        <f>Лист1!AC99*(1+14%)</f>
        <v>4865.5200000000004</v>
      </c>
      <c r="AE67" s="706">
        <f>Лист1!AD99*(1+14%)</f>
        <v>4922.5200000000004</v>
      </c>
      <c r="AF67" s="706">
        <f>Лист1!AE99*(1+14%)</f>
        <v>4972.68</v>
      </c>
      <c r="AG67" s="706">
        <f>Лист1!AF99*(1+14%)</f>
        <v>5034.2400000000007</v>
      </c>
      <c r="AH67" s="706">
        <f>Лист1!AG99*(1+14%)</f>
        <v>5093.5200000000004</v>
      </c>
      <c r="AI67" s="706">
        <f>Лист1!AH99*(1+14%)</f>
        <v>5155.0800000000008</v>
      </c>
      <c r="AJ67" s="706">
        <f>Лист1!AI99*(1+14%)</f>
        <v>5214.3600000000006</v>
      </c>
      <c r="AK67" s="706">
        <f>Лист1!AJ99*(1+14%)</f>
        <v>5275.920000000001</v>
      </c>
      <c r="AL67" s="706">
        <f>Лист1!AK99*(1+14%)</f>
        <v>5336.34</v>
      </c>
      <c r="AM67" s="706">
        <f>Лист1!AL99*(1+14%)</f>
        <v>5397.9000000000005</v>
      </c>
      <c r="AN67" s="706">
        <f>Лист1!AM99*(1+14%)</f>
        <v>5456.0400000000009</v>
      </c>
      <c r="AO67" s="706">
        <f>Лист1!AN99*(1+14%)</f>
        <v>5517.6</v>
      </c>
      <c r="AP67" s="706">
        <f>Лист1!AO99*(1+14%)</f>
        <v>5576.880000000001</v>
      </c>
      <c r="AQ67" s="706">
        <f>Лист1!AP99*(1+14%)</f>
        <v>5638.4400000000005</v>
      </c>
      <c r="AR67" s="705">
        <f>Лист1!AQ99*(1+14%)</f>
        <v>5701.14</v>
      </c>
      <c r="AS67" s="705">
        <f>Лист1!AR99*(1+14%)</f>
        <v>5760.420000000001</v>
      </c>
      <c r="AT67" s="705">
        <f>Лист1!AS99*(1+14%)</f>
        <v>5821.9800000000005</v>
      </c>
      <c r="AU67" s="705">
        <f>Лист1!AT99*(1+14%)</f>
        <v>5882.4000000000005</v>
      </c>
      <c r="AV67" s="705"/>
      <c r="AW67" s="705"/>
      <c r="AX67" s="705"/>
      <c r="AY67" s="705"/>
      <c r="AZ67" s="705"/>
      <c r="BA67" s="705"/>
      <c r="BB67" s="705"/>
      <c r="BC67" s="705"/>
      <c r="BD67" s="705"/>
      <c r="BE67" s="705"/>
      <c r="BF67" s="705"/>
      <c r="BG67" s="705"/>
      <c r="BH67" s="705"/>
      <c r="BI67" s="705"/>
      <c r="BJ67" s="705"/>
      <c r="BK67" s="705"/>
      <c r="BL67" s="384">
        <v>7500</v>
      </c>
    </row>
    <row r="68" spans="1:64" ht="17.45" customHeight="1">
      <c r="A68" s="17"/>
      <c r="B68" s="387">
        <v>7600</v>
      </c>
      <c r="C68" s="705">
        <f>Лист1!B100*(1+14%)</f>
        <v>3540.8400000000006</v>
      </c>
      <c r="D68" s="705">
        <f>Лист1!C100*(1+14%)</f>
        <v>3585.3</v>
      </c>
      <c r="E68" s="705">
        <f>Лист1!D100*(1+14%)</f>
        <v>3633.1800000000003</v>
      </c>
      <c r="F68" s="705">
        <f>Лист1!E100*(1+14%)</f>
        <v>3677.6400000000003</v>
      </c>
      <c r="G68" s="705">
        <f>Лист1!F100*(1+14%)</f>
        <v>3723.2400000000002</v>
      </c>
      <c r="H68" s="705">
        <f>Лист1!G100*(1+14%)</f>
        <v>3772.26</v>
      </c>
      <c r="I68" s="705">
        <f>Лист1!H100*(1+14%)</f>
        <v>3816.7200000000003</v>
      </c>
      <c r="J68" s="705">
        <f>Лист1!I100*(1+14%)</f>
        <v>3876.0000000000005</v>
      </c>
      <c r="K68" s="705">
        <f>Лист1!J100*(1+14%)</f>
        <v>3939.8400000000006</v>
      </c>
      <c r="L68" s="705">
        <f>Лист1!K100*(1+14%)</f>
        <v>3983.1600000000003</v>
      </c>
      <c r="M68" s="705">
        <f>Лист1!L100*(1+14%)</f>
        <v>4042.4400000000005</v>
      </c>
      <c r="N68" s="705">
        <f>Лист1!M100*(1+14%)</f>
        <v>4089.1800000000003</v>
      </c>
      <c r="O68" s="705">
        <f>Лист1!N100*(1+14%)</f>
        <v>4150.7400000000007</v>
      </c>
      <c r="P68" s="705">
        <f>Лист1!O100*(1+14%)</f>
        <v>4210.0200000000004</v>
      </c>
      <c r="Q68" s="705">
        <f>Лист1!P100*(1+14%)</f>
        <v>4259.0400000000009</v>
      </c>
      <c r="R68" s="705">
        <f>Лист1!Q100*(1+14%)</f>
        <v>4329.72</v>
      </c>
      <c r="S68" s="705">
        <f>Лист1!R100*(1+14%)</f>
        <v>4375.3200000000006</v>
      </c>
      <c r="T68" s="705">
        <f>Лист1!S100*(1+14%)</f>
        <v>4420.92</v>
      </c>
      <c r="U68" s="705">
        <f>Лист1!T100*(1+14%)</f>
        <v>4496.1600000000008</v>
      </c>
      <c r="V68" s="705">
        <f>Лист1!U100*(1+14%)</f>
        <v>4542.9000000000005</v>
      </c>
      <c r="W68" s="705">
        <f>Лист1!V100*(1+14%)</f>
        <v>4604.4600000000009</v>
      </c>
      <c r="X68" s="705">
        <f>Лист1!W100*(1+14%)</f>
        <v>4662.6000000000004</v>
      </c>
      <c r="Y68" s="705">
        <f>Лист1!X100*(1+14%)</f>
        <v>4708.2000000000007</v>
      </c>
      <c r="Z68" s="705">
        <f>Лист1!Y100*(1+14%)</f>
        <v>4769.76</v>
      </c>
      <c r="AA68" s="705">
        <f>Лист1!Z100*(1+14%)</f>
        <v>4829.0400000000009</v>
      </c>
      <c r="AB68" s="705">
        <f>Лист1!AA100*(1+14%)</f>
        <v>4890.6000000000004</v>
      </c>
      <c r="AC68" s="705">
        <f>Лист1!AB100*(1+14%)</f>
        <v>4933.920000000001</v>
      </c>
      <c r="AD68" s="705">
        <f>Лист1!AC100*(1+14%)</f>
        <v>4995.4800000000005</v>
      </c>
      <c r="AE68" s="705">
        <f>Лист1!AD100*(1+14%)</f>
        <v>5054.76</v>
      </c>
      <c r="AF68" s="705">
        <f>Лист1!AE100*(1+14%)</f>
        <v>5102.6400000000003</v>
      </c>
      <c r="AG68" s="705">
        <f>Лист1!AF100*(1+14%)</f>
        <v>5163.0600000000004</v>
      </c>
      <c r="AH68" s="705">
        <f>Лист1!AG100*(1+14%)</f>
        <v>5224.6200000000008</v>
      </c>
      <c r="AI68" s="705">
        <f>Лист1!AH100*(1+14%)</f>
        <v>5283.9000000000005</v>
      </c>
      <c r="AJ68" s="705">
        <f>Лист1!AI100*(1+14%)</f>
        <v>5344.3200000000006</v>
      </c>
      <c r="AK68" s="705">
        <f>Лист1!AJ100*(1+14%)</f>
        <v>5404.7400000000007</v>
      </c>
      <c r="AL68" s="705">
        <f>Лист1!AK100*(1+14%)</f>
        <v>5467.4400000000005</v>
      </c>
      <c r="AM68" s="705">
        <f>Лист1!AL100*(1+14%)</f>
        <v>5526.72</v>
      </c>
      <c r="AN68" s="705">
        <f>Лист1!AM100*(1+14%)</f>
        <v>5586.0000000000009</v>
      </c>
      <c r="AO68" s="705">
        <f>Лист1!AN100*(1+14%)</f>
        <v>5647.56</v>
      </c>
      <c r="AP68" s="705">
        <f>Лист1!AO100*(1+14%)</f>
        <v>5707.9800000000005</v>
      </c>
      <c r="AQ68" s="706">
        <f>Лист1!AP100*(1+14%)</f>
        <v>5768.4000000000005</v>
      </c>
      <c r="AR68" s="705">
        <f>Лист1!AQ100*(1+14%)</f>
        <v>5829.9600000000009</v>
      </c>
      <c r="AS68" s="705">
        <f>Лист1!AR100*(1+14%)</f>
        <v>5889.2400000000007</v>
      </c>
      <c r="AT68" s="705">
        <f>Лист1!AS100*(1+14%)</f>
        <v>5950.8000000000011</v>
      </c>
      <c r="AU68" s="705">
        <f>Лист1!AT100*(1+14%)</f>
        <v>6012.3600000000006</v>
      </c>
      <c r="AV68" s="705"/>
      <c r="AW68" s="705"/>
      <c r="AX68" s="705"/>
      <c r="AY68" s="705"/>
      <c r="AZ68" s="705"/>
      <c r="BA68" s="705"/>
      <c r="BB68" s="705"/>
      <c r="BC68" s="705"/>
      <c r="BD68" s="705"/>
      <c r="BE68" s="705"/>
      <c r="BF68" s="705"/>
      <c r="BG68" s="705"/>
      <c r="BH68" s="705"/>
      <c r="BI68" s="705"/>
      <c r="BJ68" s="705"/>
      <c r="BK68" s="705"/>
      <c r="BL68" s="384">
        <v>7600</v>
      </c>
    </row>
    <row r="69" spans="1:64" ht="17.45" customHeight="1">
      <c r="B69" s="387">
        <v>7700</v>
      </c>
      <c r="C69" s="705">
        <f>Лист1!B101*(1+14%)</f>
        <v>3670.8</v>
      </c>
      <c r="D69" s="705">
        <f>Лист1!C101*(1+14%)</f>
        <v>3715.26</v>
      </c>
      <c r="E69" s="705">
        <f>Лист1!D101*(1+14%)</f>
        <v>3763.1400000000003</v>
      </c>
      <c r="F69" s="705">
        <f>Лист1!E101*(1+14%)</f>
        <v>3808.7400000000002</v>
      </c>
      <c r="G69" s="705">
        <f>Лист1!F101*(1+14%)</f>
        <v>3852.0600000000004</v>
      </c>
      <c r="H69" s="705">
        <f>Лист1!G101*(1+14%)</f>
        <v>3904.5000000000005</v>
      </c>
      <c r="I69" s="705">
        <f>Лист1!H101*(1+14%)</f>
        <v>3945.5400000000004</v>
      </c>
      <c r="J69" s="705">
        <f>Лист1!I101*(1+14%)</f>
        <v>4007.1000000000004</v>
      </c>
      <c r="K69" s="705">
        <f>Лист1!J101*(1+14%)</f>
        <v>4068.6600000000003</v>
      </c>
      <c r="L69" s="705">
        <f>Лист1!K101*(1+14%)</f>
        <v>4115.4000000000005</v>
      </c>
      <c r="M69" s="705">
        <f>Лист1!L101*(1+14%)</f>
        <v>4173.5400000000009</v>
      </c>
      <c r="N69" s="705">
        <f>Лист1!M101*(1+14%)</f>
        <v>4220.2800000000007</v>
      </c>
      <c r="O69" s="705">
        <f>Лист1!N101*(1+14%)</f>
        <v>4281.84</v>
      </c>
      <c r="P69" s="705">
        <f>Лист1!O101*(1+14%)</f>
        <v>4341.1200000000008</v>
      </c>
      <c r="Q69" s="705">
        <f>Лист1!P101*(1+14%)</f>
        <v>4390.1400000000003</v>
      </c>
      <c r="R69" s="705">
        <f>Лист1!Q101*(1+14%)</f>
        <v>4459.68</v>
      </c>
      <c r="S69" s="705">
        <f>Лист1!R101*(1+14%)</f>
        <v>4508.7000000000007</v>
      </c>
      <c r="T69" s="705">
        <f>Лист1!S101*(1+14%)</f>
        <v>4552.0200000000004</v>
      </c>
      <c r="U69" s="705">
        <f>Лист1!T101*(1+14%)</f>
        <v>4629.5400000000009</v>
      </c>
      <c r="V69" s="705">
        <f>Лист1!U101*(1+14%)</f>
        <v>4672.8600000000006</v>
      </c>
      <c r="W69" s="705">
        <f>Лист1!V101*(1+14%)</f>
        <v>4733.2800000000007</v>
      </c>
      <c r="X69" s="705">
        <f>Лист1!W101*(1+14%)</f>
        <v>4792.5600000000004</v>
      </c>
      <c r="Y69" s="705">
        <f>Лист1!X101*(1+14%)</f>
        <v>4842.72</v>
      </c>
      <c r="Z69" s="705">
        <f>Лист1!Y101*(1+14%)</f>
        <v>4902.0000000000009</v>
      </c>
      <c r="AA69" s="705">
        <f>Лист1!Z101*(1+14%)</f>
        <v>4961.2800000000007</v>
      </c>
      <c r="AB69" s="705">
        <f>Лист1!AA101*(1+14%)</f>
        <v>5020.5600000000004</v>
      </c>
      <c r="AC69" s="705">
        <f>Лист1!AB101*(1+14%)</f>
        <v>5062.7400000000007</v>
      </c>
      <c r="AD69" s="705">
        <f>Лист1!AC101*(1+14%)</f>
        <v>5126.5800000000008</v>
      </c>
      <c r="AE69" s="705">
        <f>Лист1!AD101*(1+14%)</f>
        <v>5184.72</v>
      </c>
      <c r="AF69" s="705">
        <f>Лист1!AE101*(1+14%)</f>
        <v>5234.880000000001</v>
      </c>
      <c r="AG69" s="705">
        <f>Лист1!AF101*(1+14%)</f>
        <v>5295.3</v>
      </c>
      <c r="AH69" s="705">
        <f>Лист1!AG101*(1+14%)</f>
        <v>5354.5800000000008</v>
      </c>
      <c r="AI69" s="705">
        <f>Лист1!AH101*(1+14%)</f>
        <v>5415.0000000000009</v>
      </c>
      <c r="AJ69" s="705">
        <f>Лист1!AI101*(1+14%)</f>
        <v>5475.420000000001</v>
      </c>
      <c r="AK69" s="705">
        <f>Лист1!AJ101*(1+14%)</f>
        <v>5535.8400000000011</v>
      </c>
      <c r="AL69" s="705">
        <f>Лист1!AK101*(1+14%)</f>
        <v>5598.5400000000009</v>
      </c>
      <c r="AM69" s="705">
        <f>Лист1!AL101*(1+14%)</f>
        <v>5658.9600000000009</v>
      </c>
      <c r="AN69" s="705">
        <f>Лист1!AM101*(1+14%)</f>
        <v>5715.9600000000009</v>
      </c>
      <c r="AO69" s="705">
        <f>Лист1!AN101*(1+14%)</f>
        <v>5779.8</v>
      </c>
      <c r="AP69" s="705">
        <f>Лист1!AO101*(1+14%)</f>
        <v>5837.9400000000005</v>
      </c>
      <c r="AQ69" s="706">
        <f>Лист1!AP101*(1+14%)</f>
        <v>5899.5000000000009</v>
      </c>
      <c r="AR69" s="705">
        <f>Лист1!AQ101*(1+14%)</f>
        <v>5959.920000000001</v>
      </c>
      <c r="AS69" s="705">
        <f>Лист1!AR101*(1+14%)</f>
        <v>6022.6200000000008</v>
      </c>
      <c r="AT69" s="705"/>
      <c r="AU69" s="705"/>
      <c r="AV69" s="705"/>
      <c r="AW69" s="705"/>
      <c r="AX69" s="705"/>
      <c r="AY69" s="705"/>
      <c r="AZ69" s="705"/>
      <c r="BA69" s="705"/>
      <c r="BB69" s="705"/>
      <c r="BC69" s="705"/>
      <c r="BD69" s="705"/>
      <c r="BE69" s="705"/>
      <c r="BF69" s="705"/>
      <c r="BG69" s="705"/>
      <c r="BH69" s="705"/>
      <c r="BI69" s="705"/>
      <c r="BJ69" s="705"/>
      <c r="BK69" s="705"/>
      <c r="BL69" s="384">
        <v>7700</v>
      </c>
    </row>
    <row r="70" spans="1:64" ht="17.45" customHeight="1">
      <c r="B70" s="387">
        <v>7800</v>
      </c>
      <c r="C70" s="705">
        <f>Лист1!B102*(1+14%)</f>
        <v>3799.6200000000003</v>
      </c>
      <c r="D70" s="705">
        <f>Лист1!C102*(1+14%)</f>
        <v>3845.2200000000003</v>
      </c>
      <c r="E70" s="705">
        <f>Лист1!D102*(1+14%)</f>
        <v>3893.1000000000004</v>
      </c>
      <c r="F70" s="705">
        <f>Лист1!E102*(1+14%)</f>
        <v>3939.8400000000006</v>
      </c>
      <c r="G70" s="705">
        <f>Лист1!F102*(1+14%)</f>
        <v>3983.1600000000003</v>
      </c>
      <c r="H70" s="705">
        <f>Лист1!G102*(1+14%)</f>
        <v>4034.4600000000005</v>
      </c>
      <c r="I70" s="705">
        <f>Лист1!H102*(1+14%)</f>
        <v>4077.7800000000007</v>
      </c>
      <c r="J70" s="705">
        <f>Лист1!I102*(1+14%)</f>
        <v>4137.0600000000004</v>
      </c>
      <c r="K70" s="705">
        <f>Лист1!J102*(1+14%)</f>
        <v>4198.6200000000008</v>
      </c>
      <c r="L70" s="705">
        <f>Лист1!K102*(1+14%)</f>
        <v>4245.3600000000006</v>
      </c>
      <c r="M70" s="705">
        <f>Лист1!L102*(1+14%)</f>
        <v>4304.6400000000003</v>
      </c>
      <c r="N70" s="705">
        <f>Лист1!M102*(1+14%)</f>
        <v>4349.1000000000004</v>
      </c>
      <c r="O70" s="705">
        <f>Лист1!N102*(1+14%)</f>
        <v>4411.8</v>
      </c>
      <c r="P70" s="705">
        <f>Лист1!O102*(1+14%)</f>
        <v>4471.0800000000008</v>
      </c>
      <c r="Q70" s="705">
        <f>Лист1!P102*(1+14%)</f>
        <v>4518.9600000000009</v>
      </c>
      <c r="R70" s="705">
        <f>Лист1!Q102*(1+14%)</f>
        <v>4588.5000000000009</v>
      </c>
      <c r="S70" s="705">
        <f>Лист1!R102*(1+14%)</f>
        <v>4637.5200000000004</v>
      </c>
      <c r="T70" s="705">
        <f>Лист1!S102*(1+14%)</f>
        <v>4681.9800000000005</v>
      </c>
      <c r="U70" s="705">
        <f>Лист1!T102*(1+14%)</f>
        <v>4758.3600000000006</v>
      </c>
      <c r="V70" s="705">
        <f>Лист1!U102*(1+14%)</f>
        <v>4803.9600000000009</v>
      </c>
      <c r="W70" s="705">
        <f>Лист1!V102*(1+14%)</f>
        <v>4864.38</v>
      </c>
      <c r="X70" s="705">
        <f>Лист1!W102*(1+14%)</f>
        <v>4921.38</v>
      </c>
      <c r="Y70" s="705">
        <f>Лист1!X102*(1+14%)</f>
        <v>4971.5400000000009</v>
      </c>
      <c r="Z70" s="705">
        <f>Лист1!Y102*(1+14%)</f>
        <v>5031.9600000000009</v>
      </c>
      <c r="AA70" s="705">
        <f>Лист1!Z102*(1+14%)</f>
        <v>5091.2400000000007</v>
      </c>
      <c r="AB70" s="705">
        <f>Лист1!AA102*(1+14%)</f>
        <v>5152.8</v>
      </c>
      <c r="AC70" s="705">
        <f>Лист1!AB102*(1+14%)</f>
        <v>5191.5600000000004</v>
      </c>
      <c r="AD70" s="705">
        <f>Лист1!AC102*(1+14%)</f>
        <v>5255.4000000000005</v>
      </c>
      <c r="AE70" s="705">
        <f>Лист1!AD102*(1+14%)</f>
        <v>5313.5400000000009</v>
      </c>
      <c r="AF70" s="705">
        <f>Лист1!AE102*(1+14%)</f>
        <v>5364.84</v>
      </c>
      <c r="AG70" s="705">
        <f>Лист1!AF102*(1+14%)</f>
        <v>5425.26</v>
      </c>
      <c r="AH70" s="705">
        <f>Лист1!AG102*(1+14%)</f>
        <v>5485.68</v>
      </c>
      <c r="AI70" s="705">
        <f>Лист1!AH102*(1+14%)</f>
        <v>5546.1</v>
      </c>
      <c r="AJ70" s="705">
        <f>Лист1!AI102*(1+14%)</f>
        <v>5606.52</v>
      </c>
      <c r="AK70" s="705">
        <f>Лист1!AJ102*(1+14%)</f>
        <v>5666.9400000000005</v>
      </c>
      <c r="AL70" s="705">
        <f>Лист1!AK102*(1+14%)</f>
        <v>5729.64</v>
      </c>
      <c r="AM70" s="705">
        <f>Лист1!AL102*(1+14%)</f>
        <v>5787.7800000000007</v>
      </c>
      <c r="AN70" s="705">
        <f>Лист1!AM102*(1+14%)</f>
        <v>5847.06</v>
      </c>
      <c r="AO70" s="705">
        <f>Лист1!AN102*(1+14%)</f>
        <v>5908.6200000000008</v>
      </c>
      <c r="AP70" s="705">
        <f>Лист1!AO102*(1+14%)</f>
        <v>5970.18</v>
      </c>
      <c r="AQ70" s="706">
        <f>Лист1!AP102*(1+14%)</f>
        <v>6029.4600000000009</v>
      </c>
      <c r="AR70" s="705">
        <f>Лист1!AQ102*(1+14%)</f>
        <v>6091.02</v>
      </c>
      <c r="AS70" s="705">
        <f>Лист1!AR102*(1+14%)</f>
        <v>6151.4400000000005</v>
      </c>
      <c r="AT70" s="705"/>
      <c r="AU70" s="705"/>
      <c r="AV70" s="705"/>
      <c r="AW70" s="705"/>
      <c r="AX70" s="705"/>
      <c r="AY70" s="705"/>
      <c r="AZ70" s="705"/>
      <c r="BA70" s="705"/>
      <c r="BB70" s="705"/>
      <c r="BC70" s="705"/>
      <c r="BD70" s="705"/>
      <c r="BE70" s="705"/>
      <c r="BF70" s="705"/>
      <c r="BG70" s="705"/>
      <c r="BH70" s="705"/>
      <c r="BI70" s="705"/>
      <c r="BJ70" s="705"/>
      <c r="BK70" s="705"/>
      <c r="BL70" s="384">
        <v>7800</v>
      </c>
    </row>
    <row r="71" spans="1:64" ht="17.45" customHeight="1">
      <c r="B71" s="387">
        <v>7900</v>
      </c>
      <c r="C71" s="705">
        <f>Лист1!B103*(1+14%)</f>
        <v>3933.0000000000005</v>
      </c>
      <c r="D71" s="705">
        <f>Лист1!C103*(1+14%)</f>
        <v>3974.0400000000004</v>
      </c>
      <c r="E71" s="705">
        <f>Лист1!D103*(1+14%)</f>
        <v>4025.3400000000006</v>
      </c>
      <c r="F71" s="705">
        <f>Лист1!E103*(1+14%)</f>
        <v>4069.8000000000006</v>
      </c>
      <c r="G71" s="705">
        <f>Лист1!F103*(1+14%)</f>
        <v>4115.4000000000005</v>
      </c>
      <c r="H71" s="705">
        <f>Лист1!G103*(1+14%)</f>
        <v>4163.2800000000007</v>
      </c>
      <c r="I71" s="705">
        <f>Лист1!H103*(1+14%)</f>
        <v>4208.88</v>
      </c>
      <c r="J71" s="705">
        <f>Лист1!I103*(1+14%)</f>
        <v>4268.1600000000008</v>
      </c>
      <c r="K71" s="705">
        <f>Лист1!J103*(1+14%)</f>
        <v>4329.72</v>
      </c>
      <c r="L71" s="705">
        <f>Лист1!K103*(1+14%)</f>
        <v>4374.18</v>
      </c>
      <c r="M71" s="705">
        <f>Лист1!L103*(1+14%)</f>
        <v>4434.6000000000004</v>
      </c>
      <c r="N71" s="705">
        <f>Лист1!M103*(1+14%)</f>
        <v>4482.4800000000005</v>
      </c>
      <c r="O71" s="705">
        <f>Лист1!N103*(1+14%)</f>
        <v>4541.76</v>
      </c>
      <c r="P71" s="705">
        <f>Лист1!O103*(1+14%)</f>
        <v>4604.4600000000009</v>
      </c>
      <c r="Q71" s="705">
        <f>Лист1!P103*(1+14%)</f>
        <v>4648.92</v>
      </c>
      <c r="R71" s="705">
        <f>Лист1!Q103*(1+14%)</f>
        <v>4721.88</v>
      </c>
      <c r="S71" s="705">
        <f>Лист1!R103*(1+14%)</f>
        <v>4767.4800000000005</v>
      </c>
      <c r="T71" s="705">
        <f>Лист1!S103*(1+14%)</f>
        <v>4814.22</v>
      </c>
      <c r="U71" s="705">
        <f>Лист1!T103*(1+14%)</f>
        <v>4889.4600000000009</v>
      </c>
      <c r="V71" s="705">
        <f>Лист1!U103*(1+14%)</f>
        <v>4935.0600000000004</v>
      </c>
      <c r="W71" s="705">
        <f>Лист1!V103*(1+14%)</f>
        <v>4994.34</v>
      </c>
      <c r="X71" s="705">
        <f>Лист1!W103*(1+14%)</f>
        <v>5054.76</v>
      </c>
      <c r="Y71" s="705">
        <f>Лист1!X103*(1+14%)</f>
        <v>5102.6400000000003</v>
      </c>
      <c r="Z71" s="705">
        <f>Лист1!Y103*(1+14%)</f>
        <v>5160.7800000000007</v>
      </c>
      <c r="AA71" s="705">
        <f>Лист1!Z103*(1+14%)</f>
        <v>5221.2000000000007</v>
      </c>
      <c r="AB71" s="705">
        <f>Лист1!AA103*(1+14%)</f>
        <v>5281.6200000000008</v>
      </c>
      <c r="AC71" s="705">
        <f>Лист1!AB103*(1+14%)</f>
        <v>5324.9400000000005</v>
      </c>
      <c r="AD71" s="705">
        <f>Лист1!AC103*(1+14%)</f>
        <v>5386.5000000000009</v>
      </c>
      <c r="AE71" s="705">
        <f>Лист1!AD103*(1+14%)</f>
        <v>5448.06</v>
      </c>
      <c r="AF71" s="705">
        <f>Лист1!AE103*(1+14%)</f>
        <v>5493.6600000000008</v>
      </c>
      <c r="AG71" s="705">
        <f>Лист1!AF103*(1+14%)</f>
        <v>5554.0800000000008</v>
      </c>
      <c r="AH71" s="705">
        <f>Лист1!AG103*(1+14%)</f>
        <v>5614.5000000000009</v>
      </c>
      <c r="AI71" s="705">
        <f>Лист1!AH103*(1+14%)</f>
        <v>5676.06</v>
      </c>
      <c r="AJ71" s="705">
        <f>Лист1!AI103*(1+14%)</f>
        <v>5735.3400000000011</v>
      </c>
      <c r="AK71" s="705">
        <f>Лист1!AJ103*(1+14%)</f>
        <v>5796.9000000000005</v>
      </c>
      <c r="AL71" s="705">
        <f>Лист1!AK103*(1+14%)</f>
        <v>5858.4600000000009</v>
      </c>
      <c r="AM71" s="705">
        <f>Лист1!AL103*(1+14%)</f>
        <v>5918.880000000001</v>
      </c>
      <c r="AN71" s="705">
        <f>Лист1!AM103*(1+14%)</f>
        <v>5977.02</v>
      </c>
      <c r="AO71" s="705">
        <f>Лист1!AN103*(1+14%)</f>
        <v>6038.5800000000008</v>
      </c>
      <c r="AP71" s="705">
        <f>Лист1!AO103*(1+14%)</f>
        <v>6099.0000000000009</v>
      </c>
      <c r="AQ71" s="706">
        <f>Лист1!AP103*(1+14%)</f>
        <v>6159.420000000001</v>
      </c>
      <c r="AR71" s="705"/>
      <c r="AS71" s="705"/>
      <c r="AT71" s="705"/>
      <c r="AU71" s="705"/>
      <c r="AV71" s="705"/>
      <c r="AW71" s="705"/>
      <c r="AX71" s="705"/>
      <c r="AY71" s="705"/>
      <c r="AZ71" s="705"/>
      <c r="BA71" s="705"/>
      <c r="BB71" s="705"/>
      <c r="BC71" s="705"/>
      <c r="BD71" s="705"/>
      <c r="BE71" s="705"/>
      <c r="BF71" s="705"/>
      <c r="BG71" s="705"/>
      <c r="BH71" s="705"/>
      <c r="BI71" s="705"/>
      <c r="BJ71" s="705"/>
      <c r="BK71" s="705"/>
      <c r="BL71" s="384">
        <v>7900</v>
      </c>
    </row>
    <row r="72" spans="1:64" ht="13.5" thickBot="1">
      <c r="B72" s="388">
        <v>8000</v>
      </c>
      <c r="C72" s="706">
        <f>Лист1!B104*(1+14%)</f>
        <v>4061.8200000000006</v>
      </c>
      <c r="D72" s="706">
        <f>Лист1!C104*(1+14%)</f>
        <v>4106.2800000000007</v>
      </c>
      <c r="E72" s="706">
        <f>Лист1!D104*(1+14%)</f>
        <v>4155.3</v>
      </c>
      <c r="F72" s="706">
        <f>Лист1!E104*(1+14%)</f>
        <v>4199.76</v>
      </c>
      <c r="G72" s="706">
        <f>Лист1!F104*(1+14%)</f>
        <v>4245.3600000000006</v>
      </c>
      <c r="H72" s="706">
        <f>Лист1!G104*(1+14%)</f>
        <v>4294.38</v>
      </c>
      <c r="I72" s="706">
        <f>Лист1!H104*(1+14%)</f>
        <v>4338.84</v>
      </c>
      <c r="J72" s="706">
        <f>Лист1!I104*(1+14%)</f>
        <v>4396.9800000000005</v>
      </c>
      <c r="K72" s="706">
        <f>Лист1!J104*(1+14%)</f>
        <v>4459.68</v>
      </c>
      <c r="L72" s="706">
        <f>Лист1!K104*(1+14%)</f>
        <v>4506.42</v>
      </c>
      <c r="M72" s="706">
        <f>Лист1!L104*(1+14%)</f>
        <v>4565.7000000000007</v>
      </c>
      <c r="N72" s="706">
        <f>Лист1!M104*(1+14%)</f>
        <v>4611.3</v>
      </c>
      <c r="O72" s="706">
        <f>Лист1!N104*(1+14%)</f>
        <v>4671.72</v>
      </c>
      <c r="P72" s="706">
        <f>Лист1!O104*(1+14%)</f>
        <v>4733.2800000000007</v>
      </c>
      <c r="Q72" s="706">
        <f>Лист1!P104*(1+14%)</f>
        <v>4781.1600000000008</v>
      </c>
      <c r="R72" s="706">
        <f>Лист1!Q104*(1+14%)</f>
        <v>4851.84</v>
      </c>
      <c r="S72" s="706">
        <f>Лист1!R104*(1+14%)</f>
        <v>4896.3</v>
      </c>
      <c r="T72" s="706">
        <f>Лист1!S104*(1+14%)</f>
        <v>4943.0400000000009</v>
      </c>
      <c r="U72" s="706">
        <f>Лист1!T104*(1+14%)</f>
        <v>5019.420000000001</v>
      </c>
      <c r="V72" s="706">
        <f>Лист1!U104*(1+14%)</f>
        <v>5063.88</v>
      </c>
      <c r="W72" s="706">
        <f>Лист1!V104*(1+14%)</f>
        <v>5125.4400000000005</v>
      </c>
      <c r="X72" s="706">
        <f>Лист1!W104*(1+14%)</f>
        <v>5183.5800000000008</v>
      </c>
      <c r="Y72" s="706">
        <f>Лист1!X104*(1+14%)</f>
        <v>5232.6000000000004</v>
      </c>
      <c r="Z72" s="706">
        <f>Лист1!Y104*(1+14%)</f>
        <v>5290.7400000000007</v>
      </c>
      <c r="AA72" s="706">
        <f>Лист1!Z104*(1+14%)</f>
        <v>5352.3</v>
      </c>
      <c r="AB72" s="706">
        <f>Лист1!AA104*(1+14%)</f>
        <v>5412.72</v>
      </c>
      <c r="AC72" s="706">
        <f>Лист1!AB104*(1+14%)</f>
        <v>5454.9000000000005</v>
      </c>
      <c r="AD72" s="706">
        <f>Лист1!AC104*(1+14%)</f>
        <v>5516.4600000000009</v>
      </c>
      <c r="AE72" s="706">
        <f>Лист1!AD104*(1+14%)</f>
        <v>5576.880000000001</v>
      </c>
      <c r="AF72" s="706">
        <f>Лист1!AE104*(1+14%)</f>
        <v>5624.76</v>
      </c>
      <c r="AG72" s="706">
        <f>Лист1!AF104*(1+14%)</f>
        <v>5686.3200000000006</v>
      </c>
      <c r="AH72" s="706">
        <f>Лист1!AG104*(1+14%)</f>
        <v>5745.6</v>
      </c>
      <c r="AI72" s="706">
        <f>Лист1!AH104*(1+14%)</f>
        <v>5807.1600000000008</v>
      </c>
      <c r="AJ72" s="706">
        <f>Лист1!AI104*(1+14%)</f>
        <v>5867.5800000000008</v>
      </c>
      <c r="AK72" s="706">
        <f>Лист1!AJ104*(1+14%)</f>
        <v>5929.14</v>
      </c>
      <c r="AL72" s="706">
        <f>Лист1!AK104*(1+14%)</f>
        <v>5989.56</v>
      </c>
      <c r="AM72" s="706">
        <f>Лист1!AL104*(1+14%)</f>
        <v>6051.1200000000008</v>
      </c>
      <c r="AN72" s="706">
        <f>Лист1!AM104*(1+14%)</f>
        <v>6108.1200000000008</v>
      </c>
      <c r="AO72" s="706">
        <f>Лист1!AN104*(1+14%)</f>
        <v>6170.8200000000006</v>
      </c>
      <c r="AP72" s="706">
        <f>Лист1!AO104*(1+14%)</f>
        <v>6230.1</v>
      </c>
      <c r="AQ72" s="706">
        <f>Лист1!AP104*(1+14%)</f>
        <v>6291.6600000000008</v>
      </c>
      <c r="AR72" s="705"/>
      <c r="AS72" s="705"/>
      <c r="AT72" s="705"/>
      <c r="AU72" s="705"/>
      <c r="AV72" s="705"/>
      <c r="AW72" s="705"/>
      <c r="AX72" s="705"/>
      <c r="AY72" s="705"/>
      <c r="AZ72" s="705"/>
      <c r="BA72" s="705"/>
      <c r="BB72" s="705"/>
      <c r="BC72" s="705"/>
      <c r="BD72" s="705"/>
      <c r="BE72" s="705"/>
      <c r="BF72" s="705"/>
      <c r="BG72" s="705"/>
      <c r="BH72" s="705"/>
      <c r="BI72" s="705"/>
      <c r="BJ72" s="705"/>
      <c r="BK72" s="705"/>
      <c r="BL72" s="385">
        <v>8000</v>
      </c>
    </row>
    <row r="73" spans="1:64" ht="15">
      <c r="B73" s="99"/>
      <c r="C73" s="342" t="s">
        <v>501</v>
      </c>
      <c r="D73" s="342"/>
      <c r="E73" s="342"/>
      <c r="F73" s="342"/>
      <c r="G73" s="342"/>
      <c r="H73" s="342"/>
      <c r="I73" s="342"/>
      <c r="J73" s="342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42"/>
      <c r="V73" s="342"/>
      <c r="W73" s="342"/>
      <c r="X73" s="342"/>
      <c r="Y73" s="342"/>
      <c r="Z73" s="342"/>
      <c r="AA73" s="342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</row>
  </sheetData>
  <mergeCells count="1">
    <mergeCell ref="B9:BH9"/>
  </mergeCells>
  <phoneticPr fontId="12" type="noConversion"/>
  <pageMargins left="0.19685039370078741" right="0.19685039370078741" top="0.19685039370078741" bottom="0" header="0.6692913385826772" footer="0.15748031496062992"/>
  <pageSetup paperSize="9" scale="45" fitToHeight="0" orientation="landscape" r:id="rId1"/>
  <headerFooter alignWithMargins="0">
    <oddFooter>&amp;RISD01, ISD02 (стр1)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BE73"/>
  <sheetViews>
    <sheetView topLeftCell="O36" zoomScale="66" zoomScaleNormal="66" workbookViewId="0">
      <selection activeCell="Y47" sqref="Y47"/>
    </sheetView>
  </sheetViews>
  <sheetFormatPr defaultRowHeight="12.75"/>
  <cols>
    <col min="1" max="1" width="4.85546875" customWidth="1"/>
    <col min="2" max="2" width="4.5703125" customWidth="1"/>
    <col min="3" max="43" width="6.7109375" customWidth="1"/>
  </cols>
  <sheetData>
    <row r="1" spans="1:57" s="647" customFormat="1" ht="19.5" customHeight="1"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P1" s="3"/>
      <c r="AQ1" s="3"/>
      <c r="AR1" s="3"/>
      <c r="AS1" s="3"/>
      <c r="AT1" s="3"/>
      <c r="AU1" s="4"/>
      <c r="AV1" s="4"/>
      <c r="AW1" s="5"/>
      <c r="AX1" s="6"/>
      <c r="AY1" s="7"/>
      <c r="AZ1" s="7"/>
      <c r="BA1" s="1"/>
      <c r="BB1" s="1"/>
      <c r="BC1" s="1"/>
      <c r="BD1" s="1"/>
      <c r="BE1" s="1"/>
    </row>
    <row r="2" spans="1:57" s="647" customFormat="1" ht="22.5" customHeight="1"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P2" s="27"/>
      <c r="AQ2" s="6"/>
      <c r="AR2" s="6"/>
      <c r="AS2" s="6"/>
      <c r="AT2" s="6"/>
      <c r="AU2" s="5"/>
      <c r="AV2" s="5"/>
      <c r="AW2" s="5"/>
      <c r="AX2" s="6"/>
      <c r="AY2" s="7"/>
      <c r="AZ2" s="7"/>
      <c r="BA2" s="1"/>
      <c r="BB2" s="1"/>
      <c r="BC2" s="1"/>
      <c r="BD2" s="1"/>
      <c r="BE2" s="1"/>
    </row>
    <row r="3" spans="1:57" s="648" customFormat="1" ht="16.5" customHeight="1"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8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P3" s="6"/>
      <c r="AQ3" s="6"/>
      <c r="AR3" s="6"/>
      <c r="AS3" s="6"/>
      <c r="AT3" s="6"/>
      <c r="AU3" s="5"/>
      <c r="AV3" s="5"/>
      <c r="AW3" s="5"/>
      <c r="AX3" s="6"/>
      <c r="AY3" s="7"/>
      <c r="AZ3" s="7"/>
      <c r="BA3" s="1"/>
      <c r="BB3" s="1"/>
      <c r="BC3" s="881"/>
      <c r="BD3" s="881"/>
      <c r="BE3" s="881"/>
    </row>
    <row r="4" spans="1:57" s="648" customFormat="1" ht="15" customHeight="1"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8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P4" s="6"/>
      <c r="AQ4" s="6"/>
      <c r="AR4" s="6"/>
      <c r="AS4" s="6"/>
      <c r="AT4" s="6"/>
      <c r="AU4" s="5"/>
      <c r="AV4" s="5"/>
      <c r="AW4" s="5"/>
      <c r="AX4" s="6"/>
      <c r="AY4" s="7"/>
      <c r="AZ4" s="7"/>
      <c r="BA4" s="1"/>
      <c r="BB4" s="1"/>
      <c r="BC4" s="9"/>
      <c r="BD4" s="9"/>
      <c r="BE4" s="9"/>
    </row>
    <row r="5" spans="1:57" s="648" customFormat="1" ht="16.5" customHeight="1"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8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P5" s="6"/>
      <c r="AQ5" s="6"/>
      <c r="AR5" s="6"/>
      <c r="AS5" s="6"/>
      <c r="AT5" s="6"/>
      <c r="AU5" s="5"/>
      <c r="AV5" s="5"/>
      <c r="AW5" s="5"/>
      <c r="AX5" s="6"/>
      <c r="AY5" s="7"/>
      <c r="AZ5" s="7"/>
      <c r="BA5" s="1"/>
      <c r="BB5" s="1"/>
      <c r="BC5" s="9"/>
      <c r="BD5" s="9"/>
      <c r="BE5" s="9"/>
    </row>
    <row r="6" spans="1:57" s="648" customFormat="1" ht="12" customHeight="1"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8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P6" s="6"/>
      <c r="AQ6" s="6"/>
      <c r="AR6" s="6"/>
      <c r="AS6" s="6"/>
      <c r="AT6" s="6"/>
      <c r="AU6" s="5"/>
      <c r="AV6" s="5"/>
      <c r="AW6" s="5"/>
      <c r="AX6" s="6"/>
      <c r="AY6" s="7"/>
      <c r="AZ6" s="7"/>
      <c r="BA6" s="1"/>
      <c r="BB6" s="1"/>
      <c r="BC6" s="9"/>
      <c r="BD6" s="9"/>
      <c r="BE6" s="9"/>
    </row>
    <row r="7" spans="1:57" s="648" customFormat="1" ht="12.75" customHeight="1"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8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P7" s="6"/>
      <c r="AQ7" s="6"/>
      <c r="AR7" s="6"/>
      <c r="AS7" s="6"/>
      <c r="AT7" s="6"/>
      <c r="AU7" s="5"/>
      <c r="AV7" s="5"/>
      <c r="AW7" s="5"/>
      <c r="AX7" s="6"/>
      <c r="AY7" s="7"/>
      <c r="AZ7" s="7"/>
      <c r="BA7" s="1"/>
      <c r="BB7" s="1"/>
      <c r="BC7" s="9"/>
      <c r="BD7" s="9"/>
      <c r="BE7" s="9"/>
    </row>
    <row r="8" spans="1:57" s="648" customFormat="1" ht="9" customHeight="1"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8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P8" s="6"/>
      <c r="AQ8" s="6"/>
      <c r="AR8" s="6"/>
      <c r="AS8" s="6"/>
      <c r="AT8" s="6"/>
      <c r="AU8" s="5"/>
      <c r="AV8" s="5"/>
      <c r="AW8" s="5"/>
      <c r="AX8" s="6"/>
      <c r="AY8" s="7"/>
      <c r="AZ8" s="7"/>
      <c r="BA8" s="1"/>
      <c r="BB8" s="1"/>
      <c r="BC8" s="9"/>
      <c r="BD8" s="9"/>
      <c r="BE8" s="9"/>
    </row>
    <row r="9" spans="1:57" s="14" customFormat="1" ht="17.25" customHeight="1">
      <c r="A9" s="13"/>
      <c r="B9" s="925" t="s">
        <v>0</v>
      </c>
      <c r="C9" s="925"/>
      <c r="D9" s="925"/>
      <c r="E9" s="925"/>
      <c r="F9" s="925"/>
      <c r="G9" s="925"/>
      <c r="H9" s="925"/>
      <c r="I9" s="925"/>
      <c r="J9" s="925"/>
      <c r="K9" s="925"/>
      <c r="L9" s="925"/>
      <c r="M9" s="925"/>
      <c r="N9" s="925"/>
      <c r="O9" s="925"/>
      <c r="P9" s="925"/>
      <c r="Q9" s="925"/>
      <c r="R9" s="925"/>
      <c r="S9" s="925"/>
      <c r="T9" s="925"/>
      <c r="U9" s="925"/>
      <c r="V9" s="925"/>
      <c r="W9" s="925"/>
      <c r="X9" s="925"/>
      <c r="Y9" s="925"/>
      <c r="Z9" s="925"/>
      <c r="AA9" s="925"/>
      <c r="AB9" s="925"/>
      <c r="AC9" s="925"/>
      <c r="AD9" s="925"/>
      <c r="AE9" s="925"/>
      <c r="AF9" s="925"/>
      <c r="AG9" s="925"/>
      <c r="AH9" s="925"/>
      <c r="AI9" s="925"/>
      <c r="AJ9" s="925"/>
      <c r="AK9" s="925"/>
      <c r="AL9" s="925"/>
      <c r="AM9" s="925"/>
      <c r="AN9" s="925"/>
      <c r="AO9" s="925"/>
      <c r="AP9" s="925"/>
      <c r="AQ9" s="925"/>
    </row>
    <row r="10" spans="1:57" ht="17.45" customHeight="1" thickBot="1">
      <c r="C10" s="19" t="s">
        <v>1</v>
      </c>
      <c r="D10" s="19" t="s">
        <v>2</v>
      </c>
      <c r="E10" s="19" t="s">
        <v>3</v>
      </c>
      <c r="F10" s="19" t="s">
        <v>2</v>
      </c>
      <c r="G10" s="19" t="s">
        <v>4</v>
      </c>
      <c r="H10" s="19" t="s">
        <v>5</v>
      </c>
      <c r="T10" t="s">
        <v>6</v>
      </c>
    </row>
    <row r="11" spans="1:57" s="17" customFormat="1" ht="17.45" customHeight="1" thickBot="1">
      <c r="A11" s="21" t="s">
        <v>38</v>
      </c>
      <c r="B11" s="20"/>
      <c r="C11" s="321" t="s">
        <v>7</v>
      </c>
      <c r="D11" s="321" t="s">
        <v>8</v>
      </c>
      <c r="E11" s="321" t="s">
        <v>9</v>
      </c>
      <c r="F11" s="321" t="s">
        <v>10</v>
      </c>
      <c r="G11" s="321" t="s">
        <v>11</v>
      </c>
      <c r="H11" s="321" t="s">
        <v>12</v>
      </c>
      <c r="I11" s="321" t="s">
        <v>13</v>
      </c>
      <c r="J11" s="321" t="s">
        <v>14</v>
      </c>
      <c r="K11" s="321" t="s">
        <v>15</v>
      </c>
      <c r="L11" s="321" t="s">
        <v>16</v>
      </c>
      <c r="M11" s="321" t="s">
        <v>17</v>
      </c>
      <c r="N11" s="321" t="s">
        <v>18</v>
      </c>
      <c r="O11" s="321" t="s">
        <v>19</v>
      </c>
      <c r="P11" s="321" t="s">
        <v>20</v>
      </c>
      <c r="Q11" s="321" t="s">
        <v>21</v>
      </c>
      <c r="R11" s="321" t="s">
        <v>22</v>
      </c>
      <c r="S11" s="321" t="s">
        <v>23</v>
      </c>
      <c r="T11" s="321" t="s">
        <v>24</v>
      </c>
      <c r="U11" s="321" t="s">
        <v>25</v>
      </c>
      <c r="V11" s="321" t="s">
        <v>26</v>
      </c>
      <c r="W11" s="321" t="s">
        <v>27</v>
      </c>
      <c r="X11" s="321" t="s">
        <v>28</v>
      </c>
      <c r="Y11" s="321" t="s">
        <v>29</v>
      </c>
      <c r="Z11" s="321" t="s">
        <v>30</v>
      </c>
      <c r="AA11" s="321" t="s">
        <v>31</v>
      </c>
      <c r="AB11" s="321" t="s">
        <v>32</v>
      </c>
      <c r="AC11" s="321" t="s">
        <v>33</v>
      </c>
      <c r="AD11" s="321" t="s">
        <v>34</v>
      </c>
      <c r="AE11" s="321" t="s">
        <v>35</v>
      </c>
      <c r="AF11" s="321" t="s">
        <v>36</v>
      </c>
      <c r="AG11" s="321" t="s">
        <v>37</v>
      </c>
      <c r="AH11" s="321" t="s">
        <v>78</v>
      </c>
      <c r="AI11" s="321" t="s">
        <v>79</v>
      </c>
      <c r="AJ11" s="321" t="s">
        <v>80</v>
      </c>
      <c r="AK11" s="321" t="s">
        <v>81</v>
      </c>
      <c r="AL11" s="321" t="s">
        <v>82</v>
      </c>
      <c r="AM11" s="321" t="s">
        <v>83</v>
      </c>
      <c r="AN11" s="321" t="s">
        <v>84</v>
      </c>
      <c r="AO11" s="321" t="s">
        <v>85</v>
      </c>
      <c r="AP11" s="321" t="s">
        <v>86</v>
      </c>
      <c r="AQ11" s="321" t="s">
        <v>87</v>
      </c>
    </row>
    <row r="12" spans="1:57" ht="17.45" customHeight="1" thickBot="1">
      <c r="A12" s="22" t="s">
        <v>39</v>
      </c>
      <c r="B12" s="321" t="s">
        <v>7</v>
      </c>
      <c r="C12" s="705">
        <f>Лист1!B108*(1+30%)</f>
        <v>742.30000000000007</v>
      </c>
      <c r="D12" s="705">
        <f>Лист1!C108*(1+30%)</f>
        <v>768.30000000000007</v>
      </c>
      <c r="E12" s="705">
        <f>Лист1!D108*(1+30%)</f>
        <v>790.4</v>
      </c>
      <c r="F12" s="705">
        <f>Лист1!E108*(1+30%)</f>
        <v>816.4</v>
      </c>
      <c r="G12" s="705">
        <f>Лист1!F108*(1+30%)</f>
        <v>842.4</v>
      </c>
      <c r="H12" s="706">
        <f>Лист1!G108*(1+30%)</f>
        <v>867.1</v>
      </c>
      <c r="I12" s="705">
        <f>Лист1!H108*(1+30%)</f>
        <v>894.4</v>
      </c>
      <c r="J12" s="705">
        <f>Лист1!I108*(1+30%)</f>
        <v>913.9</v>
      </c>
      <c r="K12" s="705">
        <f>Лист1!J108*(1+30%)</f>
        <v>938.6</v>
      </c>
      <c r="L12" s="705">
        <f>Лист1!K108*(1+30%)</f>
        <v>964.6</v>
      </c>
      <c r="M12" s="706">
        <f>Лист1!L108*(1+30%)</f>
        <v>990.6</v>
      </c>
      <c r="N12" s="705">
        <f>Лист1!M108*(1+30%)</f>
        <v>1015.3000000000001</v>
      </c>
      <c r="O12" s="705">
        <f>Лист1!N108*(1+30%)</f>
        <v>1040</v>
      </c>
      <c r="P12" s="705">
        <f>Лист1!O108*(1+30%)</f>
        <v>1063.4000000000001</v>
      </c>
      <c r="Q12" s="705">
        <f>Лист1!P108*(1+30%)</f>
        <v>1088.1000000000001</v>
      </c>
      <c r="R12" s="706">
        <f>Лист1!Q108*(1+30%)</f>
        <v>1112.8</v>
      </c>
      <c r="S12" s="705">
        <f>Лист1!R108*(1+30%)</f>
        <v>1137.5</v>
      </c>
      <c r="T12" s="705">
        <f>Лист1!S108*(1+30%)</f>
        <v>1166.1000000000001</v>
      </c>
      <c r="U12" s="705">
        <f>Лист1!T108*(1+30%)</f>
        <v>1189.5</v>
      </c>
      <c r="V12" s="705">
        <f>Лист1!U108*(1+30%)</f>
        <v>1212.9000000000001</v>
      </c>
      <c r="W12" s="706">
        <f>Лист1!V108*(1+30%)</f>
        <v>1235</v>
      </c>
      <c r="X12" s="705">
        <f>Лист1!W108*(1+30%)</f>
        <v>1262.3</v>
      </c>
      <c r="Y12" s="705">
        <f>Лист1!X108*(1+30%)</f>
        <v>1287</v>
      </c>
      <c r="Z12" s="705">
        <f>Лист1!Y108*(1+30%)</f>
        <v>1313</v>
      </c>
      <c r="AA12" s="705">
        <f>Лист1!Z108*(1+30%)</f>
        <v>1332.5</v>
      </c>
      <c r="AB12" s="706">
        <f>Лист1!AA108*(1+30%)</f>
        <v>1359.8</v>
      </c>
      <c r="AC12" s="705">
        <f>Лист1!AB108*(1+30%)</f>
        <v>1384.5</v>
      </c>
      <c r="AD12" s="705">
        <f>Лист1!AC108*(1+30%)</f>
        <v>1411.8</v>
      </c>
      <c r="AE12" s="705">
        <f>Лист1!AD108*(1+30%)</f>
        <v>1430</v>
      </c>
      <c r="AF12" s="705">
        <f>Лист1!AE108*(1+30%)</f>
        <v>1459.9</v>
      </c>
      <c r="AG12" s="706">
        <f>Лист1!AF108*(1+30%)</f>
        <v>1484.6000000000001</v>
      </c>
      <c r="AH12" s="705">
        <f>Лист1!AG108*(1+30%)</f>
        <v>1506.7</v>
      </c>
      <c r="AI12" s="705">
        <f>Лист1!AH108*(1+30%)</f>
        <v>1535.3</v>
      </c>
      <c r="AJ12" s="705">
        <f>Лист1!AI108*(1+30%)</f>
        <v>1558.7</v>
      </c>
      <c r="AK12" s="705">
        <f>Лист1!AJ108*(1+30%)</f>
        <v>1582.1000000000001</v>
      </c>
      <c r="AL12" s="706">
        <f>Лист1!AK108*(1+30%)</f>
        <v>1604.2</v>
      </c>
      <c r="AM12" s="705">
        <f>Лист1!AL108*(1+30%)</f>
        <v>1631.5</v>
      </c>
      <c r="AN12" s="705">
        <f>Лист1!AM108*(1+30%)</f>
        <v>1654.9</v>
      </c>
      <c r="AO12" s="705">
        <f>Лист1!AN108*(1+30%)</f>
        <v>1682.2</v>
      </c>
      <c r="AP12" s="705">
        <f>Лист1!AO108*(1+30%)</f>
        <v>1709.5</v>
      </c>
      <c r="AQ12" s="706">
        <f>Лист1!AP108*(1+30%)</f>
        <v>1730.3</v>
      </c>
    </row>
    <row r="13" spans="1:57" s="17" customFormat="1" ht="17.45" customHeight="1" thickBot="1">
      <c r="A13" s="22" t="s">
        <v>40</v>
      </c>
      <c r="B13" s="321" t="s">
        <v>8</v>
      </c>
      <c r="C13" s="705">
        <f>Лист1!B109*(1+30%)</f>
        <v>772.2</v>
      </c>
      <c r="D13" s="705">
        <f>Лист1!C109*(1+30%)</f>
        <v>802.1</v>
      </c>
      <c r="E13" s="705">
        <f>Лист1!D109*(1+30%)</f>
        <v>822.9</v>
      </c>
      <c r="F13" s="705">
        <f>Лист1!E109*(1+30%)</f>
        <v>848.9</v>
      </c>
      <c r="G13" s="705">
        <f>Лист1!F109*(1+30%)</f>
        <v>873.6</v>
      </c>
      <c r="H13" s="706">
        <f>Лист1!G109*(1+30%)</f>
        <v>899.6</v>
      </c>
      <c r="I13" s="705">
        <f>Лист1!H109*(1+30%)</f>
        <v>923</v>
      </c>
      <c r="J13" s="705">
        <f>Лист1!I109*(1+30%)</f>
        <v>946.4</v>
      </c>
      <c r="K13" s="705">
        <f>Лист1!J109*(1+30%)</f>
        <v>977.6</v>
      </c>
      <c r="L13" s="705">
        <f>Лист1!K109*(1+30%)</f>
        <v>1002.3000000000001</v>
      </c>
      <c r="M13" s="706">
        <f>Лист1!L109*(1+30%)</f>
        <v>1028.3</v>
      </c>
      <c r="N13" s="705">
        <f>Лист1!M109*(1+30%)</f>
        <v>1051.7</v>
      </c>
      <c r="O13" s="705">
        <f>Лист1!N109*(1+30%)</f>
        <v>1079</v>
      </c>
      <c r="P13" s="705">
        <f>Лист1!O109*(1+30%)</f>
        <v>1102.4000000000001</v>
      </c>
      <c r="Q13" s="705">
        <f>Лист1!P109*(1+30%)</f>
        <v>1131</v>
      </c>
      <c r="R13" s="706">
        <f>Лист1!Q109*(1+30%)</f>
        <v>1157</v>
      </c>
      <c r="S13" s="705">
        <f>Лист1!R109*(1+30%)</f>
        <v>1181.7</v>
      </c>
      <c r="T13" s="705">
        <f>Лист1!S109*(1+30%)</f>
        <v>1209</v>
      </c>
      <c r="U13" s="705">
        <f>Лист1!T109*(1+30%)</f>
        <v>1233.7</v>
      </c>
      <c r="V13" s="705">
        <f>Лист1!U109*(1+30%)</f>
        <v>1259.7</v>
      </c>
      <c r="W13" s="706">
        <f>Лист1!V109*(1+30%)</f>
        <v>1287</v>
      </c>
      <c r="X13" s="705">
        <f>Лист1!W109*(1+30%)</f>
        <v>1313</v>
      </c>
      <c r="Y13" s="705">
        <f>Лист1!X109*(1+30%)</f>
        <v>1342.9</v>
      </c>
      <c r="Z13" s="705">
        <f>Лист1!Y109*(1+30%)</f>
        <v>1359.8</v>
      </c>
      <c r="AA13" s="705">
        <f>Лист1!Z109*(1+30%)</f>
        <v>1389.7</v>
      </c>
      <c r="AB13" s="706">
        <f>Лист1!AA109*(1+30%)</f>
        <v>1418.3</v>
      </c>
      <c r="AC13" s="705">
        <f>Лист1!AB109*(1+30%)</f>
        <v>1439.1000000000001</v>
      </c>
      <c r="AD13" s="705">
        <f>Лист1!AC109*(1+30%)</f>
        <v>1463.8</v>
      </c>
      <c r="AE13" s="705">
        <f>Лист1!AD109*(1+30%)</f>
        <v>1492.4</v>
      </c>
      <c r="AF13" s="705">
        <f>Лист1!AE109*(1+30%)</f>
        <v>1517.1000000000001</v>
      </c>
      <c r="AG13" s="706">
        <f>Лист1!AF109*(1+30%)</f>
        <v>1544.4</v>
      </c>
      <c r="AH13" s="705">
        <f>Лист1!AG109*(1+30%)</f>
        <v>1570.4</v>
      </c>
      <c r="AI13" s="705">
        <f>Лист1!AH109*(1+30%)</f>
        <v>1596.4</v>
      </c>
      <c r="AJ13" s="705">
        <f>Лист1!AI109*(1+30%)</f>
        <v>1621.1000000000001</v>
      </c>
      <c r="AK13" s="705">
        <f>Лист1!AJ109*(1+30%)</f>
        <v>1649.7</v>
      </c>
      <c r="AL13" s="706">
        <f>Лист1!AK109*(1+30%)</f>
        <v>1678.3</v>
      </c>
      <c r="AM13" s="705">
        <f>Лист1!AL109*(1+30%)</f>
        <v>1704.3</v>
      </c>
      <c r="AN13" s="705">
        <f>Лист1!AM109*(1+30%)</f>
        <v>1729</v>
      </c>
      <c r="AO13" s="705">
        <f>Лист1!AN109*(1+30%)</f>
        <v>1756.3</v>
      </c>
      <c r="AP13" s="705">
        <f>Лист1!AO109*(1+30%)</f>
        <v>1783.6000000000001</v>
      </c>
      <c r="AQ13" s="706">
        <f>Лист1!AP109*(1+30%)</f>
        <v>1810.9</v>
      </c>
    </row>
    <row r="14" spans="1:57" ht="17.45" customHeight="1" thickBot="1">
      <c r="A14" s="23" t="s">
        <v>41</v>
      </c>
      <c r="B14" s="321" t="s">
        <v>9</v>
      </c>
      <c r="C14" s="706">
        <f>Лист1!B110*(1+30%)</f>
        <v>798.2</v>
      </c>
      <c r="D14" s="706">
        <f>Лист1!C110*(1+30%)</f>
        <v>822.9</v>
      </c>
      <c r="E14" s="706">
        <f>Лист1!D110*(1+30%)</f>
        <v>850.2</v>
      </c>
      <c r="F14" s="706">
        <f>Лист1!E110*(1+30%)</f>
        <v>878.80000000000007</v>
      </c>
      <c r="G14" s="706">
        <f>Лист1!F110*(1+30%)</f>
        <v>904.80000000000007</v>
      </c>
      <c r="H14" s="706">
        <f>Лист1!G110*(1+30%)</f>
        <v>933.4</v>
      </c>
      <c r="I14" s="705">
        <f>Лист1!H110*(1+30%)</f>
        <v>955.5</v>
      </c>
      <c r="J14" s="705">
        <f>Лист1!I110*(1+30%)</f>
        <v>982.80000000000007</v>
      </c>
      <c r="K14" s="705">
        <f>Лист1!J110*(1+30%)</f>
        <v>1014</v>
      </c>
      <c r="L14" s="705">
        <f>Лист1!K110*(1+30%)</f>
        <v>1040</v>
      </c>
      <c r="M14" s="706">
        <f>Лист1!L110*(1+30%)</f>
        <v>1063.4000000000001</v>
      </c>
      <c r="N14" s="705">
        <f>Лист1!M110*(1+30%)</f>
        <v>1090.7</v>
      </c>
      <c r="O14" s="705">
        <f>Лист1!N110*(1+30%)</f>
        <v>1119.3</v>
      </c>
      <c r="P14" s="705">
        <f>Лист1!O110*(1+30%)</f>
        <v>1149.2</v>
      </c>
      <c r="Q14" s="705">
        <f>Лист1!P110*(1+30%)</f>
        <v>1173.9000000000001</v>
      </c>
      <c r="R14" s="706">
        <f>Лист1!Q110*(1+30%)</f>
        <v>1197.3</v>
      </c>
      <c r="S14" s="705">
        <f>Лист1!R110*(1+30%)</f>
        <v>1227.2</v>
      </c>
      <c r="T14" s="705">
        <f>Лист1!S110*(1+30%)</f>
        <v>1254.5</v>
      </c>
      <c r="U14" s="705">
        <f>Лист1!T110*(1+30%)</f>
        <v>1281.8</v>
      </c>
      <c r="V14" s="705">
        <f>Лист1!U110*(1+30%)</f>
        <v>1313</v>
      </c>
      <c r="W14" s="706">
        <f>Лист1!V110*(1+30%)</f>
        <v>1332.5</v>
      </c>
      <c r="X14" s="705">
        <f>Лист1!W110*(1+30%)</f>
        <v>1359.8</v>
      </c>
      <c r="Y14" s="705">
        <f>Лист1!X110*(1+30%)</f>
        <v>1389.7</v>
      </c>
      <c r="Z14" s="705">
        <f>Лист1!Y110*(1+30%)</f>
        <v>1418.3</v>
      </c>
      <c r="AA14" s="705">
        <f>Лист1!Z110*(1+30%)</f>
        <v>1446.9</v>
      </c>
      <c r="AB14" s="706">
        <f>Лист1!AA110*(1+30%)</f>
        <v>1467.7</v>
      </c>
      <c r="AC14" s="705">
        <f>Лист1!AB110*(1+30%)</f>
        <v>1497.6000000000001</v>
      </c>
      <c r="AD14" s="705">
        <f>Лист1!AC110*(1+30%)</f>
        <v>1526.2</v>
      </c>
      <c r="AE14" s="705">
        <f>Лист1!AD110*(1+30%)</f>
        <v>1553.5</v>
      </c>
      <c r="AF14" s="705">
        <f>Лист1!AE110*(1+30%)</f>
        <v>1579.5</v>
      </c>
      <c r="AG14" s="706">
        <f>Лист1!AF110*(1+30%)</f>
        <v>1604.2</v>
      </c>
      <c r="AH14" s="705">
        <f>Лист1!AG110*(1+30%)</f>
        <v>1631.5</v>
      </c>
      <c r="AI14" s="705">
        <f>Лист1!AH110*(1+30%)</f>
        <v>1654.9</v>
      </c>
      <c r="AJ14" s="705">
        <f>Лист1!AI110*(1+30%)</f>
        <v>1683.5</v>
      </c>
      <c r="AK14" s="705">
        <f>Лист1!AJ110*(1+30%)</f>
        <v>1710.8</v>
      </c>
      <c r="AL14" s="706">
        <f>Лист1!AK110*(1+30%)</f>
        <v>1736.8</v>
      </c>
      <c r="AM14" s="705">
        <f>Лист1!AL110*(1+30%)</f>
        <v>1762.8</v>
      </c>
      <c r="AN14" s="705">
        <f>Лист1!AM110*(1+30%)</f>
        <v>1787.5</v>
      </c>
      <c r="AO14" s="705">
        <f>Лист1!AN110*(1+30%)</f>
        <v>1816.1000000000001</v>
      </c>
      <c r="AP14" s="705">
        <f>Лист1!AO110*(1+30%)</f>
        <v>1844.7</v>
      </c>
      <c r="AQ14" s="706">
        <f>Лист1!AP110*(1+30%)</f>
        <v>1866.8</v>
      </c>
    </row>
    <row r="15" spans="1:57" s="17" customFormat="1" ht="17.45" customHeight="1" thickBot="1">
      <c r="A15" s="23" t="s">
        <v>42</v>
      </c>
      <c r="B15" s="321" t="s">
        <v>10</v>
      </c>
      <c r="C15" s="705">
        <f>Лист1!B111*(1+30%)</f>
        <v>821.6</v>
      </c>
      <c r="D15" s="705">
        <f>Лист1!C111*(1+30%)</f>
        <v>848.9</v>
      </c>
      <c r="E15" s="705">
        <f>Лист1!D111*(1+30%)</f>
        <v>878.80000000000007</v>
      </c>
      <c r="F15" s="705">
        <f>Лист1!E111*(1+30%)</f>
        <v>906.1</v>
      </c>
      <c r="G15" s="705">
        <f>Лист1!F111*(1+30%)</f>
        <v>934.7</v>
      </c>
      <c r="H15" s="705">
        <f>Лист1!G111*(1+30%)</f>
        <v>962</v>
      </c>
      <c r="I15" s="705">
        <f>Лист1!H111*(1+30%)</f>
        <v>990.6</v>
      </c>
      <c r="J15" s="705">
        <f>Лист1!I111*(1+30%)</f>
        <v>1016.6</v>
      </c>
      <c r="K15" s="705">
        <f>Лист1!J111*(1+30%)</f>
        <v>1049.1000000000001</v>
      </c>
      <c r="L15" s="705">
        <f>Лист1!K111*(1+30%)</f>
        <v>1075.1000000000001</v>
      </c>
      <c r="M15" s="706">
        <f>Лист1!L111*(1+30%)</f>
        <v>1101.1000000000001</v>
      </c>
      <c r="N15" s="705">
        <f>Лист1!M111*(1+30%)</f>
        <v>1131</v>
      </c>
      <c r="O15" s="705">
        <f>Лист1!N111*(1+30%)</f>
        <v>1158.3</v>
      </c>
      <c r="P15" s="705">
        <f>Лист1!O111*(1+30%)</f>
        <v>1189.5</v>
      </c>
      <c r="Q15" s="705">
        <f>Лист1!P111*(1+30%)</f>
        <v>1215.5</v>
      </c>
      <c r="R15" s="706">
        <f>Лист1!Q111*(1+30%)</f>
        <v>1246.7</v>
      </c>
      <c r="S15" s="705">
        <f>Лист1!R111*(1+30%)</f>
        <v>1274</v>
      </c>
      <c r="T15" s="705">
        <f>Лист1!S111*(1+30%)</f>
        <v>1300</v>
      </c>
      <c r="U15" s="705">
        <f>Лист1!T111*(1+30%)</f>
        <v>1324.7</v>
      </c>
      <c r="V15" s="705">
        <f>Лист1!U111*(1+30%)</f>
        <v>1358.5</v>
      </c>
      <c r="W15" s="706">
        <f>Лист1!V111*(1+30%)</f>
        <v>1384.5</v>
      </c>
      <c r="X15" s="705">
        <f>Лист1!W111*(1+30%)</f>
        <v>1415.7</v>
      </c>
      <c r="Y15" s="705">
        <f>Лист1!X111*(1+30%)</f>
        <v>1439.1000000000001</v>
      </c>
      <c r="Z15" s="705">
        <f>Лист1!Y111*(1+30%)</f>
        <v>1466.4</v>
      </c>
      <c r="AA15" s="705">
        <f>Лист1!Z111*(1+30%)</f>
        <v>1497.6000000000001</v>
      </c>
      <c r="AB15" s="706">
        <f>Лист1!AA111*(1+30%)</f>
        <v>1526.2</v>
      </c>
      <c r="AC15" s="705">
        <f>Лист1!AB111*(1+30%)</f>
        <v>1554.8</v>
      </c>
      <c r="AD15" s="705">
        <f>Лист1!AC111*(1+30%)</f>
        <v>1582.1000000000001</v>
      </c>
      <c r="AE15" s="705">
        <f>Лист1!AD111*(1+30%)</f>
        <v>1613.3</v>
      </c>
      <c r="AF15" s="705">
        <f>Лист1!AE111*(1+30%)</f>
        <v>1640.6000000000001</v>
      </c>
      <c r="AG15" s="706">
        <f>Лист1!AF111*(1+30%)</f>
        <v>1669.2</v>
      </c>
      <c r="AH15" s="705">
        <f>Лист1!AG111*(1+30%)</f>
        <v>1692.6000000000001</v>
      </c>
      <c r="AI15" s="705">
        <f>Лист1!AH111*(1+30%)</f>
        <v>1727.7</v>
      </c>
      <c r="AJ15" s="705">
        <f>Лист1!AI111*(1+30%)</f>
        <v>1751.1000000000001</v>
      </c>
      <c r="AK15" s="705">
        <f>Лист1!AJ111*(1+30%)</f>
        <v>1781</v>
      </c>
      <c r="AL15" s="706">
        <f>Лист1!AK111*(1+30%)</f>
        <v>1808.3</v>
      </c>
      <c r="AM15" s="705">
        <f>Лист1!AL111*(1+30%)</f>
        <v>1834.3</v>
      </c>
      <c r="AN15" s="705">
        <f>Лист1!AM111*(1+30%)</f>
        <v>1864.2</v>
      </c>
      <c r="AO15" s="705">
        <f>Лист1!AN111*(1+30%)</f>
        <v>1890.2</v>
      </c>
      <c r="AP15" s="705">
        <f>Лист1!AO111*(1+30%)</f>
        <v>1921.4</v>
      </c>
      <c r="AQ15" s="706">
        <f>Лист1!AP111*(1+30%)</f>
        <v>1950</v>
      </c>
    </row>
    <row r="16" spans="1:57" ht="17.45" customHeight="1" thickBot="1">
      <c r="A16" s="23" t="s">
        <v>5</v>
      </c>
      <c r="B16" s="321" t="s">
        <v>11</v>
      </c>
      <c r="C16" s="705">
        <f>Лист1!B112*(1+30%)</f>
        <v>858</v>
      </c>
      <c r="D16" s="705">
        <f>Лист1!C112*(1+30%)</f>
        <v>881.4</v>
      </c>
      <c r="E16" s="705">
        <f>Лист1!D112*(1+30%)</f>
        <v>910</v>
      </c>
      <c r="F16" s="705">
        <f>Лист1!E112*(1+30%)</f>
        <v>937.30000000000007</v>
      </c>
      <c r="G16" s="705">
        <f>Лист1!F112*(1+30%)</f>
        <v>964.6</v>
      </c>
      <c r="H16" s="705">
        <f>Лист1!G112*(1+30%)</f>
        <v>997.1</v>
      </c>
      <c r="I16" s="705">
        <f>Лист1!H112*(1+30%)</f>
        <v>1021.8000000000001</v>
      </c>
      <c r="J16" s="705">
        <f>Лист1!I112*(1+30%)</f>
        <v>1051.7</v>
      </c>
      <c r="K16" s="705">
        <f>Лист1!J112*(1+30%)</f>
        <v>1080.3</v>
      </c>
      <c r="L16" s="705">
        <f>Лист1!K112*(1+30%)</f>
        <v>1112.8</v>
      </c>
      <c r="M16" s="706">
        <f>Лист1!L112*(1+30%)</f>
        <v>1138.8</v>
      </c>
      <c r="N16" s="705">
        <f>Лист1!M112*(1+30%)</f>
        <v>1170</v>
      </c>
      <c r="O16" s="705">
        <f>Лист1!N112*(1+30%)</f>
        <v>1197.3</v>
      </c>
      <c r="P16" s="705">
        <f>Лист1!O112*(1+30%)</f>
        <v>1227.2</v>
      </c>
      <c r="Q16" s="705">
        <f>Лист1!P112*(1+30%)</f>
        <v>1255.8</v>
      </c>
      <c r="R16" s="706">
        <f>Лист1!Q112*(1+30%)</f>
        <v>1288.3</v>
      </c>
      <c r="S16" s="705">
        <f>Лист1!R112*(1+30%)</f>
        <v>1319.5</v>
      </c>
      <c r="T16" s="705">
        <f>Лист1!S112*(1+30%)</f>
        <v>1348.1000000000001</v>
      </c>
      <c r="U16" s="705">
        <f>Лист1!T112*(1+30%)</f>
        <v>1376.7</v>
      </c>
      <c r="V16" s="705">
        <f>Лист1!U112*(1+30%)</f>
        <v>1402.7</v>
      </c>
      <c r="W16" s="706">
        <f>Лист1!V112*(1+30%)</f>
        <v>1430</v>
      </c>
      <c r="X16" s="705">
        <f>Лист1!W112*(1+30%)</f>
        <v>1463.8</v>
      </c>
      <c r="Y16" s="705">
        <f>Лист1!X112*(1+30%)</f>
        <v>1492.4</v>
      </c>
      <c r="Z16" s="705">
        <f>Лист1!Y112*(1+30%)</f>
        <v>1524.9</v>
      </c>
      <c r="AA16" s="705">
        <f>Лист1!Z112*(1+30%)</f>
        <v>1553.5</v>
      </c>
      <c r="AB16" s="706">
        <f>Лист1!AA112*(1+30%)</f>
        <v>1580.8</v>
      </c>
      <c r="AC16" s="705">
        <f>Лист1!AB112*(1+30%)</f>
        <v>1613.3</v>
      </c>
      <c r="AD16" s="705">
        <f>Лист1!AC112*(1+30%)</f>
        <v>1640.6000000000001</v>
      </c>
      <c r="AE16" s="705">
        <f>Лист1!AD112*(1+30%)</f>
        <v>1671.8</v>
      </c>
      <c r="AF16" s="705">
        <f>Лист1!AE112*(1+30%)</f>
        <v>1700.4</v>
      </c>
      <c r="AG16" s="706">
        <f>Лист1!AF112*(1+30%)</f>
        <v>1727.7</v>
      </c>
      <c r="AH16" s="705">
        <f>Лист1!AG112*(1+30%)</f>
        <v>1756.3</v>
      </c>
      <c r="AI16" s="705">
        <f>Лист1!AH112*(1+30%)</f>
        <v>1784.9</v>
      </c>
      <c r="AJ16" s="705">
        <f>Лист1!AI112*(1+30%)</f>
        <v>1814.8</v>
      </c>
      <c r="AK16" s="705">
        <f>Лист1!AJ112*(1+30%)</f>
        <v>1843.4</v>
      </c>
      <c r="AL16" s="706">
        <f>Лист1!AK112*(1+30%)</f>
        <v>1866.8</v>
      </c>
      <c r="AM16" s="705">
        <f>Лист1!AL112*(1+30%)</f>
        <v>1892.8</v>
      </c>
      <c r="AN16" s="705">
        <f>Лист1!AM112*(1+30%)</f>
        <v>1922.7</v>
      </c>
      <c r="AO16" s="705">
        <f>Лист1!AN112*(1+30%)</f>
        <v>1952.6000000000001</v>
      </c>
      <c r="AP16" s="705">
        <f>Лист1!AO112*(1+30%)</f>
        <v>1981.2</v>
      </c>
      <c r="AQ16" s="706">
        <f>Лист1!AP112*(1+30%)</f>
        <v>2008.5</v>
      </c>
    </row>
    <row r="17" spans="1:43" s="17" customFormat="1" ht="17.45" customHeight="1" thickBot="1">
      <c r="B17" s="321" t="s">
        <v>12</v>
      </c>
      <c r="C17" s="706">
        <f>Лист1!B113*(1+30%)</f>
        <v>878.80000000000007</v>
      </c>
      <c r="D17" s="706">
        <f>Лист1!C113*(1+30%)</f>
        <v>907.4</v>
      </c>
      <c r="E17" s="706">
        <f>Лист1!D113*(1+30%)</f>
        <v>936</v>
      </c>
      <c r="F17" s="706">
        <f>Лист1!E113*(1+30%)</f>
        <v>964.6</v>
      </c>
      <c r="G17" s="706">
        <f>Лист1!F113*(1+30%)</f>
        <v>997.1</v>
      </c>
      <c r="H17" s="706">
        <f>Лист1!G113*(1+30%)</f>
        <v>1025.7</v>
      </c>
      <c r="I17" s="706">
        <f>Лист1!H113*(1+30%)</f>
        <v>1054.3</v>
      </c>
      <c r="J17" s="706">
        <f>Лист1!I113*(1+30%)</f>
        <v>1086.8</v>
      </c>
      <c r="K17" s="706">
        <f>Лист1!J113*(1+30%)</f>
        <v>1119.3</v>
      </c>
      <c r="L17" s="706">
        <f>Лист1!K113*(1+30%)</f>
        <v>1150.5</v>
      </c>
      <c r="M17" s="706">
        <f>Лист1!L113*(1+30%)</f>
        <v>1179.1000000000001</v>
      </c>
      <c r="N17" s="705">
        <f>Лист1!M113*(1+30%)</f>
        <v>1209</v>
      </c>
      <c r="O17" s="705">
        <f>Лист1!N113*(1+30%)</f>
        <v>1244.1000000000001</v>
      </c>
      <c r="P17" s="705">
        <f>Лист1!O113*(1+30%)</f>
        <v>1268.8</v>
      </c>
      <c r="Q17" s="705">
        <f>Лист1!P113*(1+30%)</f>
        <v>1300</v>
      </c>
      <c r="R17" s="706">
        <f>Лист1!Q113*(1+30%)</f>
        <v>1326</v>
      </c>
      <c r="S17" s="705">
        <f>Лист1!R113*(1+30%)</f>
        <v>1359.8</v>
      </c>
      <c r="T17" s="705">
        <f>Лист1!S113*(1+30%)</f>
        <v>1391</v>
      </c>
      <c r="U17" s="705">
        <f>Лист1!T113*(1+30%)</f>
        <v>1423.5</v>
      </c>
      <c r="V17" s="705">
        <f>Лист1!U113*(1+30%)</f>
        <v>1454.7</v>
      </c>
      <c r="W17" s="706">
        <f>Лист1!V113*(1+30%)</f>
        <v>1484.6000000000001</v>
      </c>
      <c r="X17" s="705">
        <f>Лист1!W113*(1+30%)</f>
        <v>1515.8</v>
      </c>
      <c r="Y17" s="705">
        <f>Лист1!X113*(1+30%)</f>
        <v>1544.4</v>
      </c>
      <c r="Z17" s="705">
        <f>Лист1!Y113*(1+30%)</f>
        <v>1576.9</v>
      </c>
      <c r="AA17" s="705">
        <f>Лист1!Z113*(1+30%)</f>
        <v>1604.2</v>
      </c>
      <c r="AB17" s="706">
        <f>Лист1!AA113*(1+30%)</f>
        <v>1638</v>
      </c>
      <c r="AC17" s="705">
        <f>Лист1!AB113*(1+30%)</f>
        <v>1669.2</v>
      </c>
      <c r="AD17" s="705">
        <f>Лист1!AC113*(1+30%)</f>
        <v>1697.8</v>
      </c>
      <c r="AE17" s="705">
        <f>Лист1!AD113*(1+30%)</f>
        <v>1727.7</v>
      </c>
      <c r="AF17" s="705">
        <f>Лист1!AE113*(1+30%)</f>
        <v>1758.9</v>
      </c>
      <c r="AG17" s="706">
        <f>Лист1!AF113*(1+30%)</f>
        <v>1787.5</v>
      </c>
      <c r="AH17" s="705">
        <f>Лист1!AG113*(1+30%)</f>
        <v>1823.9</v>
      </c>
      <c r="AI17" s="705">
        <f>Лист1!AH113*(1+30%)</f>
        <v>1852.5</v>
      </c>
      <c r="AJ17" s="705">
        <f>Лист1!AI113*(1+30%)</f>
        <v>1883.7</v>
      </c>
      <c r="AK17" s="705">
        <f>Лист1!AJ113*(1+30%)</f>
        <v>1920.1000000000001</v>
      </c>
      <c r="AL17" s="706">
        <f>Лист1!AK113*(1+30%)</f>
        <v>1950</v>
      </c>
      <c r="AM17" s="705">
        <f>Лист1!AL113*(1+30%)</f>
        <v>1981.2</v>
      </c>
      <c r="AN17" s="705">
        <f>Лист1!AM113*(1+30%)</f>
        <v>2012.4</v>
      </c>
      <c r="AO17" s="705">
        <f>Лист1!AN113*(1+30%)</f>
        <v>2041</v>
      </c>
      <c r="AP17" s="705">
        <f>Лист1!AO113*(1+30%)</f>
        <v>2078.7000000000003</v>
      </c>
      <c r="AQ17" s="706">
        <f>Лист1!AP113*(1+30%)</f>
        <v>2106</v>
      </c>
    </row>
    <row r="18" spans="1:43" ht="17.45" customHeight="1" thickBot="1">
      <c r="A18" s="17"/>
      <c r="B18" s="321" t="s">
        <v>13</v>
      </c>
      <c r="C18" s="705">
        <f>Лист1!B114*(1+30%)</f>
        <v>894.4</v>
      </c>
      <c r="D18" s="705">
        <f>Лист1!C114*(1+30%)</f>
        <v>924.30000000000007</v>
      </c>
      <c r="E18" s="705">
        <f>Лист1!D114*(1+30%)</f>
        <v>959.4</v>
      </c>
      <c r="F18" s="705">
        <f>Лист1!E114*(1+30%)</f>
        <v>994.5</v>
      </c>
      <c r="G18" s="705">
        <f>Лист1!F114*(1+30%)</f>
        <v>1024.4000000000001</v>
      </c>
      <c r="H18" s="705">
        <f>Лист1!G114*(1+30%)</f>
        <v>1058.2</v>
      </c>
      <c r="I18" s="705">
        <f>Лист1!H114*(1+30%)</f>
        <v>1089.4000000000001</v>
      </c>
      <c r="J18" s="705">
        <f>Лист1!I114*(1+30%)</f>
        <v>1119.3</v>
      </c>
      <c r="K18" s="705">
        <f>Лист1!J114*(1+30%)</f>
        <v>1155.7</v>
      </c>
      <c r="L18" s="705">
        <f>Лист1!K114*(1+30%)</f>
        <v>1186.9000000000001</v>
      </c>
      <c r="M18" s="705">
        <f>Лист1!L114*(1+30%)</f>
        <v>1216.8</v>
      </c>
      <c r="N18" s="705">
        <f>Лист1!M114*(1+30%)</f>
        <v>1248</v>
      </c>
      <c r="O18" s="705">
        <f>Лист1!N114*(1+30%)</f>
        <v>1281.8</v>
      </c>
      <c r="P18" s="705">
        <f>Лист1!O114*(1+30%)</f>
        <v>1313</v>
      </c>
      <c r="Q18" s="705">
        <f>Лист1!P114*(1+30%)</f>
        <v>1348.1000000000001</v>
      </c>
      <c r="R18" s="706">
        <f>Лист1!Q114*(1+30%)</f>
        <v>1376.7</v>
      </c>
      <c r="S18" s="705">
        <f>Лист1!R114*(1+30%)</f>
        <v>1407.9</v>
      </c>
      <c r="T18" s="705">
        <f>Лист1!S114*(1+30%)</f>
        <v>1437.8</v>
      </c>
      <c r="U18" s="705">
        <f>Лист1!T114*(1+30%)</f>
        <v>1467.7</v>
      </c>
      <c r="V18" s="705">
        <f>Лист1!U114*(1+30%)</f>
        <v>1498.9</v>
      </c>
      <c r="W18" s="706">
        <f>Лист1!V114*(1+30%)</f>
        <v>1535.3</v>
      </c>
      <c r="X18" s="705">
        <f>Лист1!W114*(1+30%)</f>
        <v>1565.2</v>
      </c>
      <c r="Y18" s="705">
        <f>Лист1!X114*(1+30%)</f>
        <v>1596.4</v>
      </c>
      <c r="Z18" s="705">
        <f>Лист1!Y114*(1+30%)</f>
        <v>1630.2</v>
      </c>
      <c r="AA18" s="705">
        <f>Лист1!Z114*(1+30%)</f>
        <v>1658.8</v>
      </c>
      <c r="AB18" s="706">
        <f>Лист1!AA114*(1+30%)</f>
        <v>1691.3</v>
      </c>
      <c r="AC18" s="705">
        <f>Лист1!AB114*(1+30%)</f>
        <v>1727.7</v>
      </c>
      <c r="AD18" s="705">
        <f>Лист1!AC114*(1+30%)</f>
        <v>1756.3</v>
      </c>
      <c r="AE18" s="705">
        <f>Лист1!AD114*(1+30%)</f>
        <v>1787.5</v>
      </c>
      <c r="AF18" s="705">
        <f>Лист1!AE114*(1+30%)</f>
        <v>1820</v>
      </c>
      <c r="AG18" s="706">
        <f>Лист1!AF114*(1+30%)</f>
        <v>1851.2</v>
      </c>
      <c r="AH18" s="705">
        <f>Лист1!AG114*(1+30%)</f>
        <v>1883.7</v>
      </c>
      <c r="AI18" s="705">
        <f>Лист1!AH114*(1+30%)</f>
        <v>1920.1000000000001</v>
      </c>
      <c r="AJ18" s="705">
        <f>Лист1!AI114*(1+30%)</f>
        <v>1952.6000000000001</v>
      </c>
      <c r="AK18" s="705">
        <f>Лист1!AJ114*(1+30%)</f>
        <v>1986.4</v>
      </c>
      <c r="AL18" s="706">
        <f>Лист1!AK114*(1+30%)</f>
        <v>2017.6000000000001</v>
      </c>
      <c r="AM18" s="705">
        <f>Лист1!AL114*(1+30%)</f>
        <v>2054</v>
      </c>
      <c r="AN18" s="705">
        <f>Лист1!AM114*(1+30%)</f>
        <v>2085.2000000000003</v>
      </c>
      <c r="AO18" s="705">
        <f>Лист1!AN114*(1+30%)</f>
        <v>2117.7000000000003</v>
      </c>
      <c r="AP18" s="705">
        <f>Лист1!AO114*(1+30%)</f>
        <v>2151.5</v>
      </c>
      <c r="AQ18" s="706">
        <f>Лист1!AP114*(1+30%)</f>
        <v>2182.7000000000003</v>
      </c>
    </row>
    <row r="19" spans="1:43" s="17" customFormat="1" ht="17.45" customHeight="1" thickBot="1">
      <c r="B19" s="321" t="s">
        <v>14</v>
      </c>
      <c r="C19" s="705">
        <f>Лист1!B115*(1+30%)</f>
        <v>924.30000000000007</v>
      </c>
      <c r="D19" s="705">
        <f>Лист1!C115*(1+30%)</f>
        <v>959.4</v>
      </c>
      <c r="E19" s="705">
        <f>Лист1!D115*(1+30%)</f>
        <v>994.5</v>
      </c>
      <c r="F19" s="705">
        <f>Лист1!E115*(1+30%)</f>
        <v>1024.4000000000001</v>
      </c>
      <c r="G19" s="705">
        <f>Лист1!F115*(1+30%)</f>
        <v>1058.2</v>
      </c>
      <c r="H19" s="705">
        <f>Лист1!G115*(1+30%)</f>
        <v>1089.4000000000001</v>
      </c>
      <c r="I19" s="705">
        <f>Лист1!H115*(1+30%)</f>
        <v>1121.9000000000001</v>
      </c>
      <c r="J19" s="705">
        <f>Лист1!I115*(1+30%)</f>
        <v>1155.7</v>
      </c>
      <c r="K19" s="705">
        <f>Лист1!J115*(1+30%)</f>
        <v>1189.5</v>
      </c>
      <c r="L19" s="705">
        <f>Лист1!K115*(1+30%)</f>
        <v>1218.1000000000001</v>
      </c>
      <c r="M19" s="705">
        <f>Лист1!L115*(1+30%)</f>
        <v>1253.2</v>
      </c>
      <c r="N19" s="705">
        <f>Лист1!M115*(1+30%)</f>
        <v>1287</v>
      </c>
      <c r="O19" s="705">
        <f>Лист1!N115*(1+30%)</f>
        <v>1320.8</v>
      </c>
      <c r="P19" s="705">
        <f>Лист1!O115*(1+30%)</f>
        <v>1350.7</v>
      </c>
      <c r="Q19" s="705">
        <f>Лист1!P115*(1+30%)</f>
        <v>1384.5</v>
      </c>
      <c r="R19" s="706">
        <f>Лист1!Q115*(1+30%)</f>
        <v>1419.6000000000001</v>
      </c>
      <c r="S19" s="705">
        <f>Лист1!R115*(1+30%)</f>
        <v>1450.8</v>
      </c>
      <c r="T19" s="705">
        <f>Лист1!S115*(1+30%)</f>
        <v>1484.6000000000001</v>
      </c>
      <c r="U19" s="705">
        <f>Лист1!T115*(1+30%)</f>
        <v>1517.1000000000001</v>
      </c>
      <c r="V19" s="705">
        <f>Лист1!U115*(1+30%)</f>
        <v>1552.2</v>
      </c>
      <c r="W19" s="706">
        <f>Лист1!V115*(1+30%)</f>
        <v>1582.1000000000001</v>
      </c>
      <c r="X19" s="705">
        <f>Лист1!W115*(1+30%)</f>
        <v>1615.9</v>
      </c>
      <c r="Y19" s="705">
        <f>Лист1!X115*(1+30%)</f>
        <v>1649.7</v>
      </c>
      <c r="Z19" s="705">
        <f>Лист1!Y115*(1+30%)</f>
        <v>1682.2</v>
      </c>
      <c r="AA19" s="705">
        <f>Лист1!Z115*(1+30%)</f>
        <v>1716</v>
      </c>
      <c r="AB19" s="706">
        <f>Лист1!AA115*(1+30%)</f>
        <v>1747.2</v>
      </c>
      <c r="AC19" s="705">
        <f>Лист1!AB115*(1+30%)</f>
        <v>1781</v>
      </c>
      <c r="AD19" s="705">
        <f>Лист1!AC115*(1+30%)</f>
        <v>1814.8</v>
      </c>
      <c r="AE19" s="705">
        <f>Лист1!AD115*(1+30%)</f>
        <v>1848.6000000000001</v>
      </c>
      <c r="AF19" s="705">
        <f>Лист1!AE115*(1+30%)</f>
        <v>1882.4</v>
      </c>
      <c r="AG19" s="706">
        <f>Лист1!AF115*(1+30%)</f>
        <v>1913.6000000000001</v>
      </c>
      <c r="AH19" s="705">
        <f>Лист1!AG115*(1+30%)</f>
        <v>1948.7</v>
      </c>
      <c r="AI19" s="705">
        <f>Лист1!AH115*(1+30%)</f>
        <v>1981.2</v>
      </c>
      <c r="AJ19" s="705">
        <f>Лист1!AI115*(1+30%)</f>
        <v>2015</v>
      </c>
      <c r="AK19" s="705">
        <f>Лист1!AJ115*(1+30%)</f>
        <v>2044.9</v>
      </c>
      <c r="AL19" s="706">
        <f>Лист1!AK115*(1+30%)</f>
        <v>2080</v>
      </c>
      <c r="AM19" s="705">
        <f>Лист1!AL115*(1+30%)</f>
        <v>2115.1</v>
      </c>
      <c r="AN19" s="705">
        <f>Лист1!AM115*(1+30%)</f>
        <v>2145</v>
      </c>
      <c r="AO19" s="705">
        <f>Лист1!AN115*(1+30%)</f>
        <v>2180.1</v>
      </c>
      <c r="AP19" s="705">
        <f>Лист1!AO115*(1+30%)</f>
        <v>2211.3000000000002</v>
      </c>
      <c r="AQ19" s="706">
        <f>Лист1!AP115*(1+30%)</f>
        <v>2245.1</v>
      </c>
    </row>
    <row r="20" spans="1:43" ht="17.45" customHeight="1" thickBot="1">
      <c r="A20" s="17"/>
      <c r="B20" s="321" t="s">
        <v>15</v>
      </c>
      <c r="C20" s="705">
        <f>Лист1!B116*(1+30%)</f>
        <v>945.1</v>
      </c>
      <c r="D20" s="705">
        <f>Лист1!C116*(1+30%)</f>
        <v>981.5</v>
      </c>
      <c r="E20" s="705">
        <f>Лист1!D116*(1+30%)</f>
        <v>1015.3000000000001</v>
      </c>
      <c r="F20" s="705">
        <f>Лист1!E116*(1+30%)</f>
        <v>1051.7</v>
      </c>
      <c r="G20" s="705">
        <f>Лист1!F116*(1+30%)</f>
        <v>1086.8</v>
      </c>
      <c r="H20" s="705">
        <f>Лист1!G116*(1+30%)</f>
        <v>1119.3</v>
      </c>
      <c r="I20" s="705">
        <f>Лист1!H116*(1+30%)</f>
        <v>1155.7</v>
      </c>
      <c r="J20" s="705">
        <f>Лист1!I116*(1+30%)</f>
        <v>1189.5</v>
      </c>
      <c r="K20" s="705">
        <f>Лист1!J116*(1+30%)</f>
        <v>1224.6000000000001</v>
      </c>
      <c r="L20" s="705">
        <f>Лист1!K116*(1+30%)</f>
        <v>1255.8</v>
      </c>
      <c r="M20" s="705">
        <f>Лист1!L116*(1+30%)</f>
        <v>1292.2</v>
      </c>
      <c r="N20" s="705">
        <f>Лист1!M116*(1+30%)</f>
        <v>1324.7</v>
      </c>
      <c r="O20" s="705">
        <f>Лист1!N116*(1+30%)</f>
        <v>1359.8</v>
      </c>
      <c r="P20" s="705">
        <f>Лист1!O116*(1+30%)</f>
        <v>1391</v>
      </c>
      <c r="Q20" s="705">
        <f>Лист1!P116*(1+30%)</f>
        <v>1427.4</v>
      </c>
      <c r="R20" s="706">
        <f>Лист1!Q116*(1+30%)</f>
        <v>1461.2</v>
      </c>
      <c r="S20" s="705">
        <f>Лист1!R116*(1+30%)</f>
        <v>1495</v>
      </c>
      <c r="T20" s="705">
        <f>Лист1!S116*(1+30%)</f>
        <v>1527.5</v>
      </c>
      <c r="U20" s="705">
        <f>Лист1!T116*(1+30%)</f>
        <v>1565.2</v>
      </c>
      <c r="V20" s="705">
        <f>Лист1!U116*(1+30%)</f>
        <v>1596.4</v>
      </c>
      <c r="W20" s="706">
        <f>Лист1!V116*(1+30%)</f>
        <v>1631.5</v>
      </c>
      <c r="X20" s="705">
        <f>Лист1!W116*(1+30%)</f>
        <v>1669.2</v>
      </c>
      <c r="Y20" s="705">
        <f>Лист1!X116*(1+30%)</f>
        <v>1700.4</v>
      </c>
      <c r="Z20" s="705">
        <f>Лист1!Y116*(1+30%)</f>
        <v>1732.9</v>
      </c>
      <c r="AA20" s="705">
        <f>Лист1!Z116*(1+30%)</f>
        <v>1768</v>
      </c>
      <c r="AB20" s="706">
        <f>Лист1!AA116*(1+30%)</f>
        <v>1801.8</v>
      </c>
      <c r="AC20" s="705">
        <f>Лист1!AB116*(1+30%)</f>
        <v>1835.6000000000001</v>
      </c>
      <c r="AD20" s="705">
        <f>Лист1!AC116*(1+30%)</f>
        <v>1870.7</v>
      </c>
      <c r="AE20" s="705">
        <f>Лист1!AD116*(1+30%)</f>
        <v>1901.9</v>
      </c>
      <c r="AF20" s="705">
        <f>Лист1!AE116*(1+30%)</f>
        <v>1940.9</v>
      </c>
      <c r="AG20" s="706">
        <f>Лист1!AF116*(1+30%)</f>
        <v>1977.3</v>
      </c>
      <c r="AH20" s="705">
        <f>Лист1!AG116*(1+30%)</f>
        <v>2008.5</v>
      </c>
      <c r="AI20" s="705">
        <f>Лист1!AH116*(1+30%)</f>
        <v>2043.6000000000001</v>
      </c>
      <c r="AJ20" s="705">
        <f>Лист1!AI116*(1+30%)</f>
        <v>2080</v>
      </c>
      <c r="AK20" s="705">
        <f>Лист1!AJ116*(1+30%)</f>
        <v>2115.1</v>
      </c>
      <c r="AL20" s="706">
        <f>Лист1!AK116*(1+30%)</f>
        <v>2147.6</v>
      </c>
      <c r="AM20" s="705">
        <f>Лист1!AL116*(1+30%)</f>
        <v>2182.7000000000003</v>
      </c>
      <c r="AN20" s="705">
        <f>Лист1!AM116*(1+30%)</f>
        <v>2220.4</v>
      </c>
      <c r="AO20" s="705">
        <f>Лист1!AN116*(1+30%)</f>
        <v>2252.9</v>
      </c>
      <c r="AP20" s="705">
        <f>Лист1!AO116*(1+30%)</f>
        <v>2284.1</v>
      </c>
      <c r="AQ20" s="706">
        <f>Лист1!AP116*(1+30%)</f>
        <v>2316.6</v>
      </c>
    </row>
    <row r="21" spans="1:43" s="17" customFormat="1" ht="17.45" customHeight="1" thickBot="1">
      <c r="B21" s="321" t="s">
        <v>16</v>
      </c>
      <c r="C21" s="705">
        <f>Лист1!B117*(1+30%)</f>
        <v>973.7</v>
      </c>
      <c r="D21" s="705">
        <f>Лист1!C117*(1+30%)</f>
        <v>1010.1</v>
      </c>
      <c r="E21" s="705">
        <f>Лист1!D117*(1+30%)</f>
        <v>1043.9000000000001</v>
      </c>
      <c r="F21" s="705">
        <f>Лист1!E117*(1+30%)</f>
        <v>1079</v>
      </c>
      <c r="G21" s="705">
        <f>Лист1!F117*(1+30%)</f>
        <v>1118</v>
      </c>
      <c r="H21" s="705">
        <f>Лист1!G117*(1+30%)</f>
        <v>1155.7</v>
      </c>
      <c r="I21" s="705">
        <f>Лист1!H117*(1+30%)</f>
        <v>1189.5</v>
      </c>
      <c r="J21" s="705">
        <f>Лист1!I117*(1+30%)</f>
        <v>1224.6000000000001</v>
      </c>
      <c r="K21" s="705">
        <f>Лист1!J117*(1+30%)</f>
        <v>1255.8</v>
      </c>
      <c r="L21" s="705">
        <f>Лист1!K117*(1+30%)</f>
        <v>1293.5</v>
      </c>
      <c r="M21" s="705">
        <f>Лист1!L117*(1+30%)</f>
        <v>1324.7</v>
      </c>
      <c r="N21" s="705">
        <f>Лист1!M117*(1+30%)</f>
        <v>1359.8</v>
      </c>
      <c r="O21" s="705">
        <f>Лист1!N117*(1+30%)</f>
        <v>1398.8</v>
      </c>
      <c r="P21" s="705">
        <f>Лист1!O117*(1+30%)</f>
        <v>1430</v>
      </c>
      <c r="Q21" s="705">
        <f>Лист1!P117*(1+30%)</f>
        <v>1467.7</v>
      </c>
      <c r="R21" s="706">
        <f>Лист1!Q117*(1+30%)</f>
        <v>1504.1000000000001</v>
      </c>
      <c r="S21" s="705">
        <f>Лист1!R117*(1+30%)</f>
        <v>1539.2</v>
      </c>
      <c r="T21" s="705">
        <f>Лист1!S117*(1+30%)</f>
        <v>1576.9</v>
      </c>
      <c r="U21" s="705">
        <f>Лист1!T117*(1+30%)</f>
        <v>1613.3</v>
      </c>
      <c r="V21" s="705">
        <f>Лист1!U117*(1+30%)</f>
        <v>1647.1000000000001</v>
      </c>
      <c r="W21" s="706">
        <f>Лист1!V117*(1+30%)</f>
        <v>1682.2</v>
      </c>
      <c r="X21" s="705">
        <f>Лист1!W117*(1+30%)</f>
        <v>1717.3</v>
      </c>
      <c r="Y21" s="705">
        <f>Лист1!X117*(1+30%)</f>
        <v>1755</v>
      </c>
      <c r="Z21" s="705">
        <f>Лист1!Y117*(1+30%)</f>
        <v>1787.5</v>
      </c>
      <c r="AA21" s="705">
        <f>Лист1!Z117*(1+30%)</f>
        <v>1823.9</v>
      </c>
      <c r="AB21" s="706">
        <f>Лист1!AA117*(1+30%)</f>
        <v>1859</v>
      </c>
      <c r="AC21" s="705">
        <f>Лист1!AB117*(1+30%)</f>
        <v>1891.5</v>
      </c>
      <c r="AD21" s="705">
        <f>Лист1!AC117*(1+30%)</f>
        <v>1927.9</v>
      </c>
      <c r="AE21" s="705">
        <f>Лист1!AD117*(1+30%)</f>
        <v>1963</v>
      </c>
      <c r="AF21" s="705">
        <f>Лист1!AE117*(1+30%)</f>
        <v>1999.4</v>
      </c>
      <c r="AG21" s="706">
        <f>Лист1!AF117*(1+30%)</f>
        <v>2035.8000000000002</v>
      </c>
      <c r="AH21" s="705">
        <f>Лист1!AG117*(1+30%)</f>
        <v>2077.4</v>
      </c>
      <c r="AI21" s="705">
        <f>Лист1!AH117*(1+30%)</f>
        <v>2109.9</v>
      </c>
      <c r="AJ21" s="705">
        <f>Лист1!AI117*(1+30%)</f>
        <v>2145</v>
      </c>
      <c r="AK21" s="705">
        <f>Лист1!AJ117*(1+30%)</f>
        <v>2181.4</v>
      </c>
      <c r="AL21" s="706">
        <f>Лист1!AK117*(1+30%)</f>
        <v>2220.4</v>
      </c>
      <c r="AM21" s="705">
        <f>Лист1!AL117*(1+30%)</f>
        <v>2252.9</v>
      </c>
      <c r="AN21" s="705">
        <f>Лист1!AM117*(1+30%)</f>
        <v>2289.3000000000002</v>
      </c>
      <c r="AO21" s="705">
        <f>Лист1!AN117*(1+30%)</f>
        <v>2325.7000000000003</v>
      </c>
      <c r="AP21" s="705">
        <f>Лист1!AO117*(1+30%)</f>
        <v>2362.1</v>
      </c>
      <c r="AQ21" s="706">
        <f>Лист1!AP117*(1+30%)</f>
        <v>2398.5</v>
      </c>
    </row>
    <row r="22" spans="1:43" ht="17.45" customHeight="1" thickBot="1">
      <c r="A22" s="16"/>
      <c r="B22" s="321" t="s">
        <v>17</v>
      </c>
      <c r="C22" s="706">
        <f>Лист1!B118*(1+30%)</f>
        <v>997.1</v>
      </c>
      <c r="D22" s="706">
        <f>Лист1!C118*(1+30%)</f>
        <v>1032.2</v>
      </c>
      <c r="E22" s="706">
        <f>Лист1!D118*(1+30%)</f>
        <v>1068.6000000000001</v>
      </c>
      <c r="F22" s="706">
        <f>Лист1!E118*(1+30%)</f>
        <v>1110.2</v>
      </c>
      <c r="G22" s="706">
        <f>Лист1!F118*(1+30%)</f>
        <v>1149.2</v>
      </c>
      <c r="H22" s="706">
        <f>Лист1!G118*(1+30%)</f>
        <v>1186.9000000000001</v>
      </c>
      <c r="I22" s="706">
        <f>Лист1!H118*(1+30%)</f>
        <v>1224.6000000000001</v>
      </c>
      <c r="J22" s="706">
        <f>Лист1!I118*(1+30%)</f>
        <v>1255.8</v>
      </c>
      <c r="K22" s="706">
        <f>Лист1!J118*(1+30%)</f>
        <v>1293.5</v>
      </c>
      <c r="L22" s="706">
        <f>Лист1!K118*(1+30%)</f>
        <v>1326</v>
      </c>
      <c r="M22" s="706">
        <f>Лист1!L118*(1+30%)</f>
        <v>1362.4</v>
      </c>
      <c r="N22" s="706">
        <f>Лист1!M118*(1+30%)</f>
        <v>1401.4</v>
      </c>
      <c r="O22" s="706">
        <f>Лист1!N118*(1+30%)</f>
        <v>1437.8</v>
      </c>
      <c r="P22" s="706">
        <f>Лист1!O118*(1+30%)</f>
        <v>1476.8</v>
      </c>
      <c r="Q22" s="706">
        <f>Лист1!P118*(1+30%)</f>
        <v>1513.2</v>
      </c>
      <c r="R22" s="706">
        <f>Лист1!Q118*(1+30%)</f>
        <v>1552.2</v>
      </c>
      <c r="S22" s="705">
        <f>Лист1!R118*(1+30%)</f>
        <v>1583.4</v>
      </c>
      <c r="T22" s="705">
        <f>Лист1!S118*(1+30%)</f>
        <v>1621.1000000000001</v>
      </c>
      <c r="U22" s="705">
        <f>Лист1!T118*(1+30%)</f>
        <v>1654.9</v>
      </c>
      <c r="V22" s="705">
        <f>Лист1!U118*(1+30%)</f>
        <v>1692.6000000000001</v>
      </c>
      <c r="W22" s="706">
        <f>Лист1!V118*(1+30%)</f>
        <v>1730.3</v>
      </c>
      <c r="X22" s="705">
        <f>Лист1!W118*(1+30%)</f>
        <v>1766.7</v>
      </c>
      <c r="Y22" s="705">
        <f>Лист1!X118*(1+30%)</f>
        <v>1805.7</v>
      </c>
      <c r="Z22" s="705">
        <f>Лист1!Y118*(1+30%)</f>
        <v>1843.4</v>
      </c>
      <c r="AA22" s="705">
        <f>Лист1!Z118*(1+30%)</f>
        <v>1875.9</v>
      </c>
      <c r="AB22" s="706">
        <f>Лист1!AA118*(1+30%)</f>
        <v>1913.6000000000001</v>
      </c>
      <c r="AC22" s="705">
        <f>Лист1!AB118*(1+30%)</f>
        <v>1952.6000000000001</v>
      </c>
      <c r="AD22" s="705">
        <f>Лист1!AC118*(1+30%)</f>
        <v>1987.7</v>
      </c>
      <c r="AE22" s="705">
        <f>Лист1!AD118*(1+30%)</f>
        <v>2018.9</v>
      </c>
      <c r="AF22" s="705">
        <f>Лист1!AE118*(1+30%)</f>
        <v>2056.6</v>
      </c>
      <c r="AG22" s="706">
        <f>Лист1!AF118*(1+30%)</f>
        <v>2094.3000000000002</v>
      </c>
      <c r="AH22" s="705">
        <f>Лист1!AG118*(1+30%)</f>
        <v>2132</v>
      </c>
      <c r="AI22" s="705">
        <f>Лист1!AH118*(1+30%)</f>
        <v>2167.1</v>
      </c>
      <c r="AJ22" s="705">
        <f>Лист1!AI118*(1+30%)</f>
        <v>2200.9</v>
      </c>
      <c r="AK22" s="705">
        <f>Лист1!AJ118*(1+30%)</f>
        <v>2241.2000000000003</v>
      </c>
      <c r="AL22" s="706">
        <f>Лист1!AK118*(1+30%)</f>
        <v>2277.6</v>
      </c>
      <c r="AM22" s="705">
        <f>Лист1!AL118*(1+30%)</f>
        <v>2314</v>
      </c>
      <c r="AN22" s="705">
        <f>Лист1!AM118*(1+30%)</f>
        <v>2351.7000000000003</v>
      </c>
      <c r="AO22" s="705">
        <f>Лист1!AN118*(1+30%)</f>
        <v>2386.8000000000002</v>
      </c>
      <c r="AP22" s="705">
        <f>Лист1!AO118*(1+30%)</f>
        <v>2421.9</v>
      </c>
      <c r="AQ22" s="706">
        <f>Лист1!AP118*(1+30%)</f>
        <v>2455.7000000000003</v>
      </c>
    </row>
    <row r="23" spans="1:43" s="17" customFormat="1" ht="17.45" customHeight="1" thickBot="1">
      <c r="A23" s="15"/>
      <c r="B23" s="321" t="s">
        <v>18</v>
      </c>
      <c r="C23" s="705">
        <f>Лист1!B119*(1+30%)</f>
        <v>1028.3</v>
      </c>
      <c r="D23" s="705">
        <f>Лист1!C119*(1+30%)</f>
        <v>1063.4000000000001</v>
      </c>
      <c r="E23" s="705">
        <f>Лист1!D119*(1+30%)</f>
        <v>1101.1000000000001</v>
      </c>
      <c r="F23" s="705">
        <f>Лист1!E119*(1+30%)</f>
        <v>1138.8</v>
      </c>
      <c r="G23" s="705">
        <f>Лист1!F119*(1+30%)</f>
        <v>1179.1000000000001</v>
      </c>
      <c r="H23" s="705">
        <f>Лист1!G119*(1+30%)</f>
        <v>1216.8</v>
      </c>
      <c r="I23" s="705">
        <f>Лист1!H119*(1+30%)</f>
        <v>1254.5</v>
      </c>
      <c r="J23" s="705">
        <f>Лист1!I119*(1+30%)</f>
        <v>1292.2</v>
      </c>
      <c r="K23" s="705">
        <f>Лист1!J119*(1+30%)</f>
        <v>1324.7</v>
      </c>
      <c r="L23" s="705">
        <f>Лист1!K119*(1+30%)</f>
        <v>1362.4</v>
      </c>
      <c r="M23" s="705">
        <f>Лист1!L119*(1+30%)</f>
        <v>1402.7</v>
      </c>
      <c r="N23" s="705">
        <f>Лист1!M119*(1+30%)</f>
        <v>1446.9</v>
      </c>
      <c r="O23" s="705">
        <f>Лист1!N119*(1+30%)</f>
        <v>1480.7</v>
      </c>
      <c r="P23" s="705">
        <f>Лист1!O119*(1+30%)</f>
        <v>1517.1000000000001</v>
      </c>
      <c r="Q23" s="705">
        <f>Лист1!P119*(1+30%)</f>
        <v>1554.8</v>
      </c>
      <c r="R23" s="705">
        <f>Лист1!Q119*(1+30%)</f>
        <v>1592.5</v>
      </c>
      <c r="S23" s="705">
        <f>Лист1!R119*(1+30%)</f>
        <v>1630.2</v>
      </c>
      <c r="T23" s="705">
        <f>Лист1!S119*(1+30%)</f>
        <v>1669.2</v>
      </c>
      <c r="U23" s="705">
        <f>Лист1!T119*(1+30%)</f>
        <v>1706.9</v>
      </c>
      <c r="V23" s="705">
        <f>Лист1!U119*(1+30%)</f>
        <v>1744.6000000000001</v>
      </c>
      <c r="W23" s="706">
        <f>Лист1!V119*(1+30%)</f>
        <v>1781</v>
      </c>
      <c r="X23" s="705">
        <f>Лист1!W119*(1+30%)</f>
        <v>1820</v>
      </c>
      <c r="Y23" s="705">
        <f>Лист1!X119*(1+30%)</f>
        <v>1853.8</v>
      </c>
      <c r="Z23" s="705">
        <f>Лист1!Y119*(1+30%)</f>
        <v>1891.5</v>
      </c>
      <c r="AA23" s="705">
        <f>Лист1!Z119*(1+30%)</f>
        <v>1927.9</v>
      </c>
      <c r="AB23" s="706">
        <f>Лист1!AA119*(1+30%)</f>
        <v>1969.5</v>
      </c>
      <c r="AC23" s="705">
        <f>Лист1!AB119*(1+30%)</f>
        <v>2007.2</v>
      </c>
      <c r="AD23" s="705">
        <f>Лист1!AC119*(1+30%)</f>
        <v>2044.9</v>
      </c>
      <c r="AE23" s="705">
        <f>Лист1!AD119*(1+30%)</f>
        <v>2083.9</v>
      </c>
      <c r="AF23" s="705">
        <f>Лист1!AE119*(1+30%)</f>
        <v>2119</v>
      </c>
      <c r="AG23" s="706">
        <f>Лист1!AF119*(1+30%)</f>
        <v>2155.4</v>
      </c>
      <c r="AH23" s="705">
        <f>Лист1!AG119*(1+30%)</f>
        <v>2193.1</v>
      </c>
      <c r="AI23" s="705">
        <f>Лист1!AH119*(1+30%)</f>
        <v>2232.1</v>
      </c>
      <c r="AJ23" s="705">
        <f>Лист1!AI119*(1+30%)</f>
        <v>2271.1</v>
      </c>
      <c r="AK23" s="705">
        <f>Лист1!AJ119*(1+30%)</f>
        <v>2308.8000000000002</v>
      </c>
      <c r="AL23" s="706">
        <f>Лист1!AK119*(1+30%)</f>
        <v>2347.8000000000002</v>
      </c>
      <c r="AM23" s="705">
        <f>Лист1!AL119*(1+30%)</f>
        <v>2385.5</v>
      </c>
      <c r="AN23" s="705">
        <f>Лист1!AM119*(1+30%)</f>
        <v>2421.9</v>
      </c>
      <c r="AO23" s="705">
        <f>Лист1!AN119*(1+30%)</f>
        <v>2460.9</v>
      </c>
      <c r="AP23" s="705">
        <f>Лист1!AO119*(1+30%)</f>
        <v>2499.9</v>
      </c>
      <c r="AQ23" s="706">
        <f>Лист1!AP119*(1+30%)</f>
        <v>2533.7000000000003</v>
      </c>
    </row>
    <row r="24" spans="1:43" ht="17.45" customHeight="1" thickBot="1">
      <c r="A24" s="16"/>
      <c r="B24" s="321" t="s">
        <v>19</v>
      </c>
      <c r="C24" s="705">
        <f>Лист1!B120*(1+30%)</f>
        <v>1050.4000000000001</v>
      </c>
      <c r="D24" s="705">
        <f>Лист1!C120*(1+30%)</f>
        <v>1089.4000000000001</v>
      </c>
      <c r="E24" s="705">
        <f>Лист1!D120*(1+30%)</f>
        <v>1131</v>
      </c>
      <c r="F24" s="705">
        <f>Лист1!E120*(1+30%)</f>
        <v>1168.7</v>
      </c>
      <c r="G24" s="705">
        <f>Лист1!F120*(1+30%)</f>
        <v>1209</v>
      </c>
      <c r="H24" s="705">
        <f>Лист1!G120*(1+30%)</f>
        <v>1248</v>
      </c>
      <c r="I24" s="705">
        <f>Лист1!H120*(1+30%)</f>
        <v>1288.3</v>
      </c>
      <c r="J24" s="705">
        <f>Лист1!I120*(1+30%)</f>
        <v>1324.7</v>
      </c>
      <c r="K24" s="705">
        <f>Лист1!J120*(1+30%)</f>
        <v>1361.1000000000001</v>
      </c>
      <c r="L24" s="705">
        <f>Лист1!K120*(1+30%)</f>
        <v>1401.4</v>
      </c>
      <c r="M24" s="705">
        <f>Лист1!L120*(1+30%)</f>
        <v>1446.9</v>
      </c>
      <c r="N24" s="705">
        <f>Лист1!M120*(1+30%)</f>
        <v>1480.7</v>
      </c>
      <c r="O24" s="705">
        <f>Лист1!N120*(1+30%)</f>
        <v>1519.7</v>
      </c>
      <c r="P24" s="705">
        <f>Лист1!O120*(1+30%)</f>
        <v>1558.7</v>
      </c>
      <c r="Q24" s="705">
        <f>Лист1!P120*(1+30%)</f>
        <v>1596.4</v>
      </c>
      <c r="R24" s="705">
        <f>Лист1!Q120*(1+30%)</f>
        <v>1634.1000000000001</v>
      </c>
      <c r="S24" s="705">
        <f>Лист1!R120*(1+30%)</f>
        <v>1674.4</v>
      </c>
      <c r="T24" s="705">
        <f>Лист1!S120*(1+30%)</f>
        <v>1712.1000000000001</v>
      </c>
      <c r="U24" s="705">
        <f>Лист1!T120*(1+30%)</f>
        <v>1755</v>
      </c>
      <c r="V24" s="705">
        <f>Лист1!U120*(1+30%)</f>
        <v>1787.5</v>
      </c>
      <c r="W24" s="706">
        <f>Лист1!V120*(1+30%)</f>
        <v>1833</v>
      </c>
      <c r="X24" s="705">
        <f>Лист1!W120*(1+30%)</f>
        <v>1866.8</v>
      </c>
      <c r="Y24" s="705">
        <f>Лист1!X120*(1+30%)</f>
        <v>1908.4</v>
      </c>
      <c r="Z24" s="705">
        <f>Лист1!Y120*(1+30%)</f>
        <v>1948.7</v>
      </c>
      <c r="AA24" s="705">
        <f>Лист1!Z120*(1+30%)</f>
        <v>1987.7</v>
      </c>
      <c r="AB24" s="706">
        <f>Лист1!AA120*(1+30%)</f>
        <v>2018.9</v>
      </c>
      <c r="AC24" s="705">
        <f>Лист1!AB120*(1+30%)</f>
        <v>2059.2000000000003</v>
      </c>
      <c r="AD24" s="705">
        <f>Лист1!AC120*(1+30%)</f>
        <v>2098.2000000000003</v>
      </c>
      <c r="AE24" s="705">
        <f>Лист1!AD120*(1+30%)</f>
        <v>2142.4</v>
      </c>
      <c r="AF24" s="705">
        <f>Лист1!AE120*(1+30%)</f>
        <v>2181.4</v>
      </c>
      <c r="AG24" s="706">
        <f>Лист1!AF120*(1+30%)</f>
        <v>2220.4</v>
      </c>
      <c r="AH24" s="705">
        <f>Лист1!AG120*(1+30%)</f>
        <v>2255.5</v>
      </c>
      <c r="AI24" s="705">
        <f>Лист1!AH120*(1+30%)</f>
        <v>2293.2000000000003</v>
      </c>
      <c r="AJ24" s="705">
        <f>Лист1!AI120*(1+30%)</f>
        <v>2332.2000000000003</v>
      </c>
      <c r="AK24" s="705">
        <f>Лист1!AJ120*(1+30%)</f>
        <v>2368.6</v>
      </c>
      <c r="AL24" s="706">
        <f>Лист1!AK120*(1+30%)</f>
        <v>2407.6</v>
      </c>
      <c r="AM24" s="705">
        <f>Лист1!AL120*(1+30%)</f>
        <v>2445.3000000000002</v>
      </c>
      <c r="AN24" s="705">
        <f>Лист1!AM120*(1+30%)</f>
        <v>2481.7000000000003</v>
      </c>
      <c r="AO24" s="705">
        <f>Лист1!AN120*(1+30%)</f>
        <v>2522</v>
      </c>
      <c r="AP24" s="705">
        <f>Лист1!AO120*(1+30%)</f>
        <v>2558.4</v>
      </c>
      <c r="AQ24" s="706">
        <f>Лист1!AP120*(1+30%)</f>
        <v>2596.1</v>
      </c>
    </row>
    <row r="25" spans="1:43" s="17" customFormat="1" ht="17.45" customHeight="1" thickBot="1">
      <c r="A25" s="15"/>
      <c r="B25" s="321" t="s">
        <v>20</v>
      </c>
      <c r="C25" s="705">
        <f>Лист1!B121*(1+30%)</f>
        <v>1072.5</v>
      </c>
      <c r="D25" s="705">
        <f>Лист1!C121*(1+30%)</f>
        <v>1114.1000000000001</v>
      </c>
      <c r="E25" s="705">
        <f>Лист1!D121*(1+30%)</f>
        <v>1155.7</v>
      </c>
      <c r="F25" s="705">
        <f>Лист1!E121*(1+30%)</f>
        <v>1194.7</v>
      </c>
      <c r="G25" s="705">
        <f>Лист1!F121*(1+30%)</f>
        <v>1236.3</v>
      </c>
      <c r="H25" s="705">
        <f>Лист1!G121*(1+30%)</f>
        <v>1281.8</v>
      </c>
      <c r="I25" s="705">
        <f>Лист1!H121*(1+30%)</f>
        <v>1322.1000000000001</v>
      </c>
      <c r="J25" s="705">
        <f>Лист1!I121*(1+30%)</f>
        <v>1359.8</v>
      </c>
      <c r="K25" s="705">
        <f>Лист1!J121*(1+30%)</f>
        <v>1398.8</v>
      </c>
      <c r="L25" s="705">
        <f>Лист1!K121*(1+30%)</f>
        <v>1437.8</v>
      </c>
      <c r="M25" s="705">
        <f>Лист1!L121*(1+30%)</f>
        <v>1480.7</v>
      </c>
      <c r="N25" s="705">
        <f>Лист1!M121*(1+30%)</f>
        <v>1519.7</v>
      </c>
      <c r="O25" s="705">
        <f>Лист1!N121*(1+30%)</f>
        <v>1558.7</v>
      </c>
      <c r="P25" s="705">
        <f>Лист1!O121*(1+30%)</f>
        <v>1600.3</v>
      </c>
      <c r="Q25" s="705">
        <f>Лист1!P121*(1+30%)</f>
        <v>1640.6000000000001</v>
      </c>
      <c r="R25" s="705">
        <f>Лист1!Q121*(1+30%)</f>
        <v>1680.9</v>
      </c>
      <c r="S25" s="705">
        <f>Лист1!R121*(1+30%)</f>
        <v>1718.6000000000001</v>
      </c>
      <c r="T25" s="705">
        <f>Лист1!S121*(1+30%)</f>
        <v>1758.9</v>
      </c>
      <c r="U25" s="705">
        <f>Лист1!T121*(1+30%)</f>
        <v>1797.9</v>
      </c>
      <c r="V25" s="705">
        <f>Лист1!U121*(1+30%)</f>
        <v>1843.4</v>
      </c>
      <c r="W25" s="706">
        <f>Лист1!V121*(1+30%)</f>
        <v>1882.4</v>
      </c>
      <c r="X25" s="705">
        <f>Лист1!W121*(1+30%)</f>
        <v>1921.4</v>
      </c>
      <c r="Y25" s="705">
        <f>Лист1!X121*(1+30%)</f>
        <v>1959.1000000000001</v>
      </c>
      <c r="Z25" s="705">
        <f>Лист1!Y121*(1+30%)</f>
        <v>2000.7</v>
      </c>
      <c r="AA25" s="705">
        <f>Лист1!Z121*(1+30%)</f>
        <v>2041</v>
      </c>
      <c r="AB25" s="706">
        <f>Лист1!AA121*(1+30%)</f>
        <v>2081.3000000000002</v>
      </c>
      <c r="AC25" s="705">
        <f>Лист1!AB121*(1+30%)</f>
        <v>2119</v>
      </c>
      <c r="AD25" s="705">
        <f>Лист1!AC121*(1+30%)</f>
        <v>2156.7000000000003</v>
      </c>
      <c r="AE25" s="705">
        <f>Лист1!AD121*(1+30%)</f>
        <v>2198.3000000000002</v>
      </c>
      <c r="AF25" s="705">
        <f>Лист1!AE121*(1+30%)</f>
        <v>2237.3000000000002</v>
      </c>
      <c r="AG25" s="706">
        <f>Лист1!AF121*(1+30%)</f>
        <v>2278.9</v>
      </c>
      <c r="AH25" s="705">
        <f>Лист1!AG121*(1+30%)</f>
        <v>2315.3000000000002</v>
      </c>
      <c r="AI25" s="705">
        <f>Лист1!AH121*(1+30%)</f>
        <v>2356.9</v>
      </c>
      <c r="AJ25" s="705">
        <f>Лист1!AI121*(1+30%)</f>
        <v>2398.5</v>
      </c>
      <c r="AK25" s="705">
        <f>Лист1!AJ121*(1+30%)</f>
        <v>2438.8000000000002</v>
      </c>
      <c r="AL25" s="706">
        <f>Лист1!AK121*(1+30%)</f>
        <v>2476.5</v>
      </c>
      <c r="AM25" s="705">
        <f>Лист1!AL121*(1+30%)</f>
        <v>2519.4</v>
      </c>
      <c r="AN25" s="705">
        <f>Лист1!AM121*(1+30%)</f>
        <v>2557.1</v>
      </c>
      <c r="AO25" s="705">
        <f>Лист1!AN121*(1+30%)</f>
        <v>2592.2000000000003</v>
      </c>
      <c r="AP25" s="705">
        <f>Лист1!AO121*(1+30%)</f>
        <v>2635.1</v>
      </c>
      <c r="AQ25" s="706">
        <f>Лист1!AP121*(1+30%)</f>
        <v>2675.4</v>
      </c>
    </row>
    <row r="26" spans="1:43" ht="17.45" customHeight="1" thickBot="1">
      <c r="A26" s="16"/>
      <c r="B26" s="321" t="s">
        <v>21</v>
      </c>
      <c r="C26" s="705">
        <f>Лист1!B122*(1+30%)</f>
        <v>1102.4000000000001</v>
      </c>
      <c r="D26" s="705">
        <f>Лист1!C122*(1+30%)</f>
        <v>1150.5</v>
      </c>
      <c r="E26" s="705">
        <f>Лист1!D122*(1+30%)</f>
        <v>1189.5</v>
      </c>
      <c r="F26" s="705">
        <f>Лист1!E122*(1+30%)</f>
        <v>1227.2</v>
      </c>
      <c r="G26" s="705">
        <f>Лист1!F122*(1+30%)</f>
        <v>1271.4000000000001</v>
      </c>
      <c r="H26" s="705">
        <f>Лист1!G122*(1+30%)</f>
        <v>1313</v>
      </c>
      <c r="I26" s="705">
        <f>Лист1!H122*(1+30%)</f>
        <v>1352</v>
      </c>
      <c r="J26" s="705">
        <f>Лист1!I122*(1+30%)</f>
        <v>1391</v>
      </c>
      <c r="K26" s="705">
        <f>Лист1!J122*(1+30%)</f>
        <v>1435.2</v>
      </c>
      <c r="L26" s="705">
        <f>Лист1!K122*(1+30%)</f>
        <v>1476.8</v>
      </c>
      <c r="M26" s="705">
        <f>Лист1!L122*(1+30%)</f>
        <v>1517.1000000000001</v>
      </c>
      <c r="N26" s="705">
        <f>Лист1!M122*(1+30%)</f>
        <v>1558.7</v>
      </c>
      <c r="O26" s="705">
        <f>Лист1!N122*(1+30%)</f>
        <v>1600.3</v>
      </c>
      <c r="P26" s="705">
        <f>Лист1!O122*(1+30%)</f>
        <v>1640.6000000000001</v>
      </c>
      <c r="Q26" s="705">
        <f>Лист1!P122*(1+30%)</f>
        <v>1682.2</v>
      </c>
      <c r="R26" s="705">
        <f>Лист1!Q122*(1+30%)</f>
        <v>1727.7</v>
      </c>
      <c r="S26" s="705">
        <f>Лист1!R122*(1+30%)</f>
        <v>1762.8</v>
      </c>
      <c r="T26" s="705">
        <f>Лист1!S122*(1+30%)</f>
        <v>1807</v>
      </c>
      <c r="U26" s="705">
        <f>Лист1!T122*(1+30%)</f>
        <v>1848.6000000000001</v>
      </c>
      <c r="V26" s="705">
        <f>Лист1!U122*(1+30%)</f>
        <v>1887.6000000000001</v>
      </c>
      <c r="W26" s="706">
        <f>Лист1!V122*(1+30%)</f>
        <v>1927.9</v>
      </c>
      <c r="X26" s="705">
        <f>Лист1!W122*(1+30%)</f>
        <v>1969.5</v>
      </c>
      <c r="Y26" s="705">
        <f>Лист1!X122*(1+30%)</f>
        <v>2015</v>
      </c>
      <c r="Z26" s="705">
        <f>Лист1!Y122*(1+30%)</f>
        <v>2054</v>
      </c>
      <c r="AA26" s="705">
        <f>Лист1!Z122*(1+30%)</f>
        <v>2093</v>
      </c>
      <c r="AB26" s="706">
        <f>Лист1!AA122*(1+30%)</f>
        <v>2134.6</v>
      </c>
      <c r="AC26" s="705">
        <f>Лист1!AB122*(1+30%)</f>
        <v>2174.9</v>
      </c>
      <c r="AD26" s="705">
        <f>Лист1!AC122*(1+30%)</f>
        <v>2220.4</v>
      </c>
      <c r="AE26" s="705">
        <f>Лист1!AD122*(1+30%)</f>
        <v>2255.5</v>
      </c>
      <c r="AF26" s="705">
        <f>Лист1!AE122*(1+30%)</f>
        <v>2298.4</v>
      </c>
      <c r="AG26" s="706">
        <f>Лист1!AF122*(1+30%)</f>
        <v>2337.4</v>
      </c>
      <c r="AH26" s="705">
        <f>Лист1!AG122*(1+30%)</f>
        <v>2384.2000000000003</v>
      </c>
      <c r="AI26" s="705">
        <f>Лист1!AH122*(1+30%)</f>
        <v>2421.9</v>
      </c>
      <c r="AJ26" s="705">
        <f>Лист1!AI122*(1+30%)</f>
        <v>2463.5</v>
      </c>
      <c r="AK26" s="705">
        <f>Лист1!AJ122*(1+30%)</f>
        <v>2503.8000000000002</v>
      </c>
      <c r="AL26" s="706">
        <f>Лист1!AK122*(1+30%)</f>
        <v>2548</v>
      </c>
      <c r="AM26" s="705">
        <f>Лист1!AL122*(1+30%)</f>
        <v>2587</v>
      </c>
      <c r="AN26" s="705">
        <f>Лист1!AM122*(1+30%)</f>
        <v>2627.3</v>
      </c>
      <c r="AO26" s="705">
        <f>Лист1!AN122*(1+30%)</f>
        <v>2668.9</v>
      </c>
      <c r="AP26" s="705">
        <f>Лист1!AO122*(1+30%)</f>
        <v>2713.1</v>
      </c>
      <c r="AQ26" s="706">
        <f>Лист1!AP122*(1+30%)</f>
        <v>2750.8</v>
      </c>
    </row>
    <row r="27" spans="1:43" s="17" customFormat="1" ht="17.45" customHeight="1" thickBot="1">
      <c r="A27" s="15"/>
      <c r="B27" s="321" t="s">
        <v>22</v>
      </c>
      <c r="C27" s="706">
        <f>Лист1!B123*(1+30%)</f>
        <v>1131</v>
      </c>
      <c r="D27" s="706">
        <f>Лист1!C123*(1+30%)</f>
        <v>1170</v>
      </c>
      <c r="E27" s="706">
        <f>Лист1!D123*(1+30%)</f>
        <v>1215.5</v>
      </c>
      <c r="F27" s="706">
        <f>Лист1!E123*(1+30%)</f>
        <v>1255.8</v>
      </c>
      <c r="G27" s="706">
        <f>Лист1!F123*(1+30%)</f>
        <v>1300</v>
      </c>
      <c r="H27" s="706">
        <f>Лист1!G123*(1+30%)</f>
        <v>1348.1000000000001</v>
      </c>
      <c r="I27" s="706">
        <f>Лист1!H123*(1+30%)</f>
        <v>1387.1000000000001</v>
      </c>
      <c r="J27" s="706">
        <f>Лист1!I123*(1+30%)</f>
        <v>1427.4</v>
      </c>
      <c r="K27" s="706">
        <f>Лист1!J123*(1+30%)</f>
        <v>1467.7</v>
      </c>
      <c r="L27" s="706">
        <f>Лист1!K123*(1+30%)</f>
        <v>1515.8</v>
      </c>
      <c r="M27" s="706">
        <f>Лист1!L123*(1+30%)</f>
        <v>1554.8</v>
      </c>
      <c r="N27" s="706">
        <f>Лист1!M123*(1+30%)</f>
        <v>1596.4</v>
      </c>
      <c r="O27" s="706">
        <f>Лист1!N123*(1+30%)</f>
        <v>1640.6000000000001</v>
      </c>
      <c r="P27" s="706">
        <f>Лист1!O123*(1+30%)</f>
        <v>1682.2</v>
      </c>
      <c r="Q27" s="706">
        <f>Лист1!P123*(1+30%)</f>
        <v>1727.7</v>
      </c>
      <c r="R27" s="706">
        <f>Лист1!Q123*(1+30%)</f>
        <v>1766.7</v>
      </c>
      <c r="S27" s="706">
        <f>Лист1!R123*(1+30%)</f>
        <v>1810.9</v>
      </c>
      <c r="T27" s="706">
        <f>Лист1!S123*(1+30%)</f>
        <v>1851.2</v>
      </c>
      <c r="U27" s="706">
        <f>Лист1!T123*(1+30%)</f>
        <v>1891.5</v>
      </c>
      <c r="V27" s="706">
        <f>Лист1!U123*(1+30%)</f>
        <v>1935.7</v>
      </c>
      <c r="W27" s="706">
        <f>Лист1!V123*(1+30%)</f>
        <v>1981.2</v>
      </c>
      <c r="X27" s="705">
        <f>Лист1!W123*(1+30%)</f>
        <v>2018.9</v>
      </c>
      <c r="Y27" s="705">
        <f>Лист1!X123*(1+30%)</f>
        <v>2059.2000000000003</v>
      </c>
      <c r="Z27" s="705">
        <f>Лист1!Y123*(1+30%)</f>
        <v>2106</v>
      </c>
      <c r="AA27" s="705">
        <f>Лист1!Z123*(1+30%)</f>
        <v>2147.6</v>
      </c>
      <c r="AB27" s="706">
        <f>Лист1!AA123*(1+30%)</f>
        <v>2190.5</v>
      </c>
      <c r="AC27" s="705">
        <f>Лист1!AB123*(1+30%)</f>
        <v>2232.1</v>
      </c>
      <c r="AD27" s="705">
        <f>Лист1!AC123*(1+30%)</f>
        <v>2273.7000000000003</v>
      </c>
      <c r="AE27" s="705">
        <f>Лист1!AD123*(1+30%)</f>
        <v>2315.3000000000002</v>
      </c>
      <c r="AF27" s="705">
        <f>Лист1!AE123*(1+30%)</f>
        <v>2360.8000000000002</v>
      </c>
      <c r="AG27" s="706">
        <f>Лист1!AF123*(1+30%)</f>
        <v>2402.4</v>
      </c>
      <c r="AH27" s="705">
        <f>Лист1!AG123*(1+30%)</f>
        <v>2442.7000000000003</v>
      </c>
      <c r="AI27" s="705">
        <f>Лист1!AH123*(1+30%)</f>
        <v>2481.7000000000003</v>
      </c>
      <c r="AJ27" s="705">
        <f>Лист1!AI123*(1+30%)</f>
        <v>2523.3000000000002</v>
      </c>
      <c r="AK27" s="705">
        <f>Лист1!AJ123*(1+30%)</f>
        <v>2563.6</v>
      </c>
      <c r="AL27" s="706">
        <f>Лист1!AK123*(1+30%)</f>
        <v>2606.5</v>
      </c>
      <c r="AM27" s="705">
        <f>Лист1!AL123*(1+30%)</f>
        <v>2646.8</v>
      </c>
      <c r="AN27" s="705">
        <f>Лист1!AM123*(1+30%)</f>
        <v>2688.4</v>
      </c>
      <c r="AO27" s="705">
        <f>Лист1!AN123*(1+30%)</f>
        <v>2727.4</v>
      </c>
      <c r="AP27" s="705">
        <f>Лист1!AO123*(1+30%)</f>
        <v>2774.2000000000003</v>
      </c>
      <c r="AQ27" s="706">
        <f>Лист1!AP123*(1+30%)</f>
        <v>2814.5</v>
      </c>
    </row>
    <row r="28" spans="1:43" ht="17.45" customHeight="1" thickBot="1">
      <c r="A28" s="16"/>
      <c r="B28" s="321" t="s">
        <v>23</v>
      </c>
      <c r="C28" s="705">
        <f>Лист1!B124*(1+30%)</f>
        <v>1155.7</v>
      </c>
      <c r="D28" s="705">
        <f>Лист1!C124*(1+30%)</f>
        <v>1194.7</v>
      </c>
      <c r="E28" s="705">
        <f>Лист1!D124*(1+30%)</f>
        <v>1244.1000000000001</v>
      </c>
      <c r="F28" s="705">
        <f>Лист1!E124*(1+30%)</f>
        <v>1287</v>
      </c>
      <c r="G28" s="705">
        <f>Лист1!F124*(1+30%)</f>
        <v>1326</v>
      </c>
      <c r="H28" s="705">
        <f>Лист1!G124*(1+30%)</f>
        <v>1376.7</v>
      </c>
      <c r="I28" s="705">
        <f>Лист1!H124*(1+30%)</f>
        <v>1419.6000000000001</v>
      </c>
      <c r="J28" s="705">
        <f>Лист1!I124*(1+30%)</f>
        <v>1461.2</v>
      </c>
      <c r="K28" s="705">
        <f>Лист1!J124*(1+30%)</f>
        <v>1504.1000000000001</v>
      </c>
      <c r="L28" s="705">
        <f>Лист1!K124*(1+30%)</f>
        <v>1552.2</v>
      </c>
      <c r="M28" s="705">
        <f>Лист1!L124*(1+30%)</f>
        <v>1592.5</v>
      </c>
      <c r="N28" s="705">
        <f>Лист1!M124*(1+30%)</f>
        <v>1634.1000000000001</v>
      </c>
      <c r="O28" s="705">
        <f>Лист1!N124*(1+30%)</f>
        <v>1680.9</v>
      </c>
      <c r="P28" s="705">
        <f>Лист1!O124*(1+30%)</f>
        <v>1727.7</v>
      </c>
      <c r="Q28" s="705">
        <f>Лист1!P124*(1+30%)</f>
        <v>1766.7</v>
      </c>
      <c r="R28" s="705">
        <f>Лист1!Q124*(1+30%)</f>
        <v>1813.5</v>
      </c>
      <c r="S28" s="705">
        <f>Лист1!R124*(1+30%)</f>
        <v>1852.5</v>
      </c>
      <c r="T28" s="705">
        <f>Лист1!S124*(1+30%)</f>
        <v>1899.3</v>
      </c>
      <c r="U28" s="705">
        <f>Лист1!T124*(1+30%)</f>
        <v>1942.2</v>
      </c>
      <c r="V28" s="705">
        <f>Лист1!U124*(1+30%)</f>
        <v>1986.4</v>
      </c>
      <c r="W28" s="705">
        <f>Лист1!V124*(1+30%)</f>
        <v>2026.7</v>
      </c>
      <c r="X28" s="705">
        <f>Лист1!W124*(1+30%)</f>
        <v>2077.4</v>
      </c>
      <c r="Y28" s="705">
        <f>Лист1!X124*(1+30%)</f>
        <v>2117.7000000000003</v>
      </c>
      <c r="Z28" s="705">
        <f>Лист1!Y124*(1+30%)</f>
        <v>2156.7000000000003</v>
      </c>
      <c r="AA28" s="705">
        <f>Лист1!Z124*(1+30%)</f>
        <v>2199.6</v>
      </c>
      <c r="AB28" s="706">
        <f>Лист1!AA124*(1+30%)</f>
        <v>2246.4</v>
      </c>
      <c r="AC28" s="705">
        <f>Лист1!AB124*(1+30%)</f>
        <v>2289.3000000000002</v>
      </c>
      <c r="AD28" s="705">
        <f>Лист1!AC124*(1+30%)</f>
        <v>2332.2000000000003</v>
      </c>
      <c r="AE28" s="705">
        <f>Лист1!AD124*(1+30%)</f>
        <v>2377.7000000000003</v>
      </c>
      <c r="AF28" s="705">
        <f>Лист1!AE124*(1+30%)</f>
        <v>2421.9</v>
      </c>
      <c r="AG28" s="706">
        <f>Лист1!AF124*(1+30%)</f>
        <v>2462.2000000000003</v>
      </c>
      <c r="AH28" s="705">
        <f>Лист1!AG124*(1+30%)</f>
        <v>2503.8000000000002</v>
      </c>
      <c r="AI28" s="705">
        <f>Лист1!AH124*(1+30%)</f>
        <v>2549.3000000000002</v>
      </c>
      <c r="AJ28" s="705">
        <f>Лист1!AI124*(1+30%)</f>
        <v>2590.9</v>
      </c>
      <c r="AK28" s="705">
        <f>Лист1!AJ124*(1+30%)</f>
        <v>2635.1</v>
      </c>
      <c r="AL28" s="706">
        <f>Лист1!AK124*(1+30%)</f>
        <v>2678</v>
      </c>
      <c r="AM28" s="705">
        <f>Лист1!AL124*(1+30%)</f>
        <v>2718.3</v>
      </c>
      <c r="AN28" s="705">
        <f>Лист1!AM124*(1+30%)</f>
        <v>2757.3</v>
      </c>
      <c r="AO28" s="705">
        <f>Лист1!AN124*(1+30%)</f>
        <v>2804.1</v>
      </c>
      <c r="AP28" s="705">
        <f>Лист1!AO124*(1+30%)</f>
        <v>2849.6</v>
      </c>
      <c r="AQ28" s="706">
        <f>Лист1!AP124*(1+30%)</f>
        <v>2888.6</v>
      </c>
    </row>
    <row r="29" spans="1:43" s="17" customFormat="1" ht="17.45" customHeight="1" thickBot="1">
      <c r="A29" s="15"/>
      <c r="B29" s="321" t="s">
        <v>24</v>
      </c>
      <c r="C29" s="705">
        <f>Лист1!B125*(1+30%)</f>
        <v>1188.2</v>
      </c>
      <c r="D29" s="705">
        <f>Лист1!C125*(1+30%)</f>
        <v>1227.2</v>
      </c>
      <c r="E29" s="705">
        <f>Лист1!D125*(1+30%)</f>
        <v>1280.5</v>
      </c>
      <c r="F29" s="705">
        <f>Лист1!E125*(1+30%)</f>
        <v>1320.8</v>
      </c>
      <c r="G29" s="705">
        <f>Лист1!F125*(1+30%)</f>
        <v>1359.8</v>
      </c>
      <c r="H29" s="705">
        <f>Лист1!G125*(1+30%)</f>
        <v>1410.5</v>
      </c>
      <c r="I29" s="705">
        <f>Лист1!H125*(1+30%)</f>
        <v>1452.1000000000001</v>
      </c>
      <c r="J29" s="705">
        <f>Лист1!I125*(1+30%)</f>
        <v>1496.3</v>
      </c>
      <c r="K29" s="705">
        <f>Лист1!J125*(1+30%)</f>
        <v>1543.1000000000001</v>
      </c>
      <c r="L29" s="705">
        <f>Лист1!K125*(1+30%)</f>
        <v>1583.4</v>
      </c>
      <c r="M29" s="705">
        <f>Лист1!L125*(1+30%)</f>
        <v>1630.2</v>
      </c>
      <c r="N29" s="705">
        <f>Лист1!M125*(1+30%)</f>
        <v>1674.4</v>
      </c>
      <c r="O29" s="705">
        <f>Лист1!N125*(1+30%)</f>
        <v>1718.6000000000001</v>
      </c>
      <c r="P29" s="705">
        <f>Лист1!O125*(1+30%)</f>
        <v>1762.8</v>
      </c>
      <c r="Q29" s="705">
        <f>Лист1!P125*(1+30%)</f>
        <v>1810.9</v>
      </c>
      <c r="R29" s="705">
        <f>Лист1!Q125*(1+30%)</f>
        <v>1852.5</v>
      </c>
      <c r="S29" s="705">
        <f>Лист1!R125*(1+30%)</f>
        <v>1899.3</v>
      </c>
      <c r="T29" s="705">
        <f>Лист1!S125*(1+30%)</f>
        <v>1948.7</v>
      </c>
      <c r="U29" s="705">
        <f>Лист1!T125*(1+30%)</f>
        <v>1987.7</v>
      </c>
      <c r="V29" s="705">
        <f>Лист1!U125*(1+30%)</f>
        <v>2031.9</v>
      </c>
      <c r="W29" s="705">
        <f>Лист1!V125*(1+30%)</f>
        <v>2080</v>
      </c>
      <c r="X29" s="705">
        <f>Лист1!W125*(1+30%)</f>
        <v>2121.6</v>
      </c>
      <c r="Y29" s="705">
        <f>Лист1!X125*(1+30%)</f>
        <v>2167.1</v>
      </c>
      <c r="Z29" s="705">
        <f>Лист1!Y125*(1+30%)</f>
        <v>2211.3000000000002</v>
      </c>
      <c r="AA29" s="705">
        <f>Лист1!Z125*(1+30%)</f>
        <v>2255.5</v>
      </c>
      <c r="AB29" s="706">
        <f>Лист1!AA125*(1+30%)</f>
        <v>2298.4</v>
      </c>
      <c r="AC29" s="705">
        <f>Лист1!AB125*(1+30%)</f>
        <v>2346.5</v>
      </c>
      <c r="AD29" s="705">
        <f>Лист1!AC125*(1+30%)</f>
        <v>2388.1</v>
      </c>
      <c r="AE29" s="705">
        <f>Лист1!AD125*(1+30%)</f>
        <v>2433.6</v>
      </c>
      <c r="AF29" s="705">
        <f>Лист1!AE125*(1+30%)</f>
        <v>2479.1</v>
      </c>
      <c r="AG29" s="706">
        <f>Лист1!AF125*(1+30%)</f>
        <v>2523.3000000000002</v>
      </c>
      <c r="AH29" s="705">
        <f>Лист1!AG125*(1+30%)</f>
        <v>2570.1</v>
      </c>
      <c r="AI29" s="705">
        <f>Лист1!AH125*(1+30%)</f>
        <v>2615.6</v>
      </c>
      <c r="AJ29" s="705">
        <f>Лист1!AI125*(1+30%)</f>
        <v>2661.1</v>
      </c>
      <c r="AK29" s="705">
        <f>Лист1!AJ125*(1+30%)</f>
        <v>2713.1</v>
      </c>
      <c r="AL29" s="706">
        <f>Лист1!AK125*(1+30%)</f>
        <v>2753.4</v>
      </c>
      <c r="AM29" s="705">
        <f>Лист1!AL125*(1+30%)</f>
        <v>2801.5</v>
      </c>
      <c r="AN29" s="705">
        <f>Лист1!AM125*(1+30%)</f>
        <v>2849.6</v>
      </c>
      <c r="AO29" s="705">
        <f>Лист1!AN125*(1+30%)</f>
        <v>2891.2000000000003</v>
      </c>
      <c r="AP29" s="705">
        <f>Лист1!AO125*(1+30%)</f>
        <v>2940.6</v>
      </c>
      <c r="AQ29" s="706">
        <f>Лист1!AP125*(1+30%)</f>
        <v>2986.1</v>
      </c>
    </row>
    <row r="30" spans="1:43" ht="17.45" customHeight="1" thickBot="1">
      <c r="A30" s="16"/>
      <c r="B30" s="321" t="s">
        <v>25</v>
      </c>
      <c r="C30" s="705">
        <f>Лист1!B126*(1+30%)</f>
        <v>1209</v>
      </c>
      <c r="D30" s="705">
        <f>Лист1!C126*(1+30%)</f>
        <v>1254.5</v>
      </c>
      <c r="E30" s="705">
        <f>Лист1!D126*(1+30%)</f>
        <v>1300</v>
      </c>
      <c r="F30" s="705">
        <f>Лист1!E126*(1+30%)</f>
        <v>1348.1000000000001</v>
      </c>
      <c r="G30" s="705">
        <f>Лист1!F126*(1+30%)</f>
        <v>1391</v>
      </c>
      <c r="H30" s="705">
        <f>Лист1!G126*(1+30%)</f>
        <v>1437.8</v>
      </c>
      <c r="I30" s="705">
        <f>Лист1!H126*(1+30%)</f>
        <v>1485.9</v>
      </c>
      <c r="J30" s="705">
        <f>Лист1!I126*(1+30%)</f>
        <v>1527.5</v>
      </c>
      <c r="K30" s="705">
        <f>Лист1!J126*(1+30%)</f>
        <v>1576.9</v>
      </c>
      <c r="L30" s="705">
        <f>Лист1!K126*(1+30%)</f>
        <v>1621.1000000000001</v>
      </c>
      <c r="M30" s="705">
        <f>Лист1!L126*(1+30%)</f>
        <v>1670.5</v>
      </c>
      <c r="N30" s="705">
        <f>Лист1!M126*(1+30%)</f>
        <v>1716</v>
      </c>
      <c r="O30" s="705">
        <f>Лист1!N126*(1+30%)</f>
        <v>1758.9</v>
      </c>
      <c r="P30" s="705">
        <f>Лист1!O126*(1+30%)</f>
        <v>1807</v>
      </c>
      <c r="Q30" s="705">
        <f>Лист1!P126*(1+30%)</f>
        <v>1851.2</v>
      </c>
      <c r="R30" s="705">
        <f>Лист1!Q126*(1+30%)</f>
        <v>1899.3</v>
      </c>
      <c r="S30" s="705">
        <f>Лист1!R126*(1+30%)</f>
        <v>1948.7</v>
      </c>
      <c r="T30" s="705">
        <f>Лист1!S126*(1+30%)</f>
        <v>1987.7</v>
      </c>
      <c r="U30" s="705">
        <f>Лист1!T126*(1+30%)</f>
        <v>2035.8000000000002</v>
      </c>
      <c r="V30" s="705">
        <f>Лист1!U126*(1+30%)</f>
        <v>2083.9</v>
      </c>
      <c r="W30" s="705">
        <f>Лист1!V126*(1+30%)</f>
        <v>2122.9</v>
      </c>
      <c r="X30" s="705">
        <f>Лист1!W126*(1+30%)</f>
        <v>2172.3000000000002</v>
      </c>
      <c r="Y30" s="705">
        <f>Лист1!X126*(1+30%)</f>
        <v>2220.4</v>
      </c>
      <c r="Z30" s="705">
        <f>Лист1!Y126*(1+30%)</f>
        <v>2263.3000000000002</v>
      </c>
      <c r="AA30" s="705">
        <f>Лист1!Z126*(1+30%)</f>
        <v>2310.1</v>
      </c>
      <c r="AB30" s="706">
        <f>Лист1!AA126*(1+30%)</f>
        <v>2355.6</v>
      </c>
      <c r="AC30" s="705">
        <f>Лист1!AB126*(1+30%)</f>
        <v>2402.4</v>
      </c>
      <c r="AD30" s="705">
        <f>Лист1!AC126*(1+30%)</f>
        <v>2447.9</v>
      </c>
      <c r="AE30" s="705">
        <f>Лист1!AD126*(1+30%)</f>
        <v>2492.1</v>
      </c>
      <c r="AF30" s="705">
        <f>Лист1!AE126*(1+30%)</f>
        <v>2541.5</v>
      </c>
      <c r="AG30" s="706">
        <f>Лист1!AF126*(1+30%)</f>
        <v>2585.7000000000003</v>
      </c>
      <c r="AH30" s="705">
        <f>Лист1!AG126*(1+30%)</f>
        <v>2631.2000000000003</v>
      </c>
      <c r="AI30" s="705">
        <f>Лист1!AH126*(1+30%)</f>
        <v>2680.6</v>
      </c>
      <c r="AJ30" s="705">
        <f>Лист1!AI126*(1+30%)</f>
        <v>2722.2000000000003</v>
      </c>
      <c r="AK30" s="705">
        <f>Лист1!AJ126*(1+30%)</f>
        <v>2771.6</v>
      </c>
      <c r="AL30" s="706">
        <f>Лист1!AK126*(1+30%)</f>
        <v>2815.8</v>
      </c>
      <c r="AM30" s="705">
        <f>Лист1!AL126*(1+30%)</f>
        <v>2861.3</v>
      </c>
      <c r="AN30" s="705">
        <f>Лист1!AM126*(1+30%)</f>
        <v>2908.1</v>
      </c>
      <c r="AO30" s="705">
        <f>Лист1!AN126*(1+30%)</f>
        <v>2956.2000000000003</v>
      </c>
      <c r="AP30" s="705">
        <f>Лист1!AO126*(1+30%)</f>
        <v>3001.7000000000003</v>
      </c>
      <c r="AQ30" s="706">
        <f>Лист1!AP126*(1+30%)</f>
        <v>3045.9</v>
      </c>
    </row>
    <row r="31" spans="1:43" s="17" customFormat="1" ht="17.45" customHeight="1" thickBot="1">
      <c r="A31" s="15"/>
      <c r="B31" s="321" t="s">
        <v>26</v>
      </c>
      <c r="C31" s="705">
        <f>Лист1!B127*(1+30%)</f>
        <v>1228.5</v>
      </c>
      <c r="D31" s="705">
        <f>Лист1!C127*(1+30%)</f>
        <v>1281.8</v>
      </c>
      <c r="E31" s="705">
        <f>Лист1!D127*(1+30%)</f>
        <v>1324.7</v>
      </c>
      <c r="F31" s="705">
        <f>Лист1!E127*(1+30%)</f>
        <v>1376.7</v>
      </c>
      <c r="G31" s="705">
        <f>Лист1!F127*(1+30%)</f>
        <v>1423.5</v>
      </c>
      <c r="H31" s="705">
        <f>Лист1!G127*(1+30%)</f>
        <v>1467.7</v>
      </c>
      <c r="I31" s="705">
        <f>Лист1!H127*(1+30%)</f>
        <v>1517.1000000000001</v>
      </c>
      <c r="J31" s="705">
        <f>Лист1!I127*(1+30%)</f>
        <v>1565.2</v>
      </c>
      <c r="K31" s="705">
        <f>Лист1!J127*(1+30%)</f>
        <v>1613.3</v>
      </c>
      <c r="L31" s="705">
        <f>Лист1!K127*(1+30%)</f>
        <v>1654.9</v>
      </c>
      <c r="M31" s="705">
        <f>Лист1!L127*(1+30%)</f>
        <v>1709.5</v>
      </c>
      <c r="N31" s="705">
        <f>Лист1!M127*(1+30%)</f>
        <v>1755</v>
      </c>
      <c r="O31" s="705">
        <f>Лист1!N127*(1+30%)</f>
        <v>1797.9</v>
      </c>
      <c r="P31" s="705">
        <f>Лист1!O127*(1+30%)</f>
        <v>1848.6000000000001</v>
      </c>
      <c r="Q31" s="705">
        <f>Лист1!P127*(1+30%)</f>
        <v>1892.8</v>
      </c>
      <c r="R31" s="705">
        <f>Лист1!Q127*(1+30%)</f>
        <v>1942.2</v>
      </c>
      <c r="S31" s="705">
        <f>Лист1!R127*(1+30%)</f>
        <v>1987.7</v>
      </c>
      <c r="T31" s="705">
        <f>Лист1!S127*(1+30%)</f>
        <v>2035.8000000000002</v>
      </c>
      <c r="U31" s="705">
        <f>Лист1!T127*(1+30%)</f>
        <v>2085.2000000000003</v>
      </c>
      <c r="V31" s="705">
        <f>Лист1!U127*(1+30%)</f>
        <v>2124.2000000000003</v>
      </c>
      <c r="W31" s="705">
        <f>Лист1!V127*(1+30%)</f>
        <v>2180.1</v>
      </c>
      <c r="X31" s="705">
        <f>Лист1!W127*(1+30%)</f>
        <v>2221.7000000000003</v>
      </c>
      <c r="Y31" s="705">
        <f>Лист1!X127*(1+30%)</f>
        <v>2271.1</v>
      </c>
      <c r="Z31" s="705">
        <f>Лист1!Y127*(1+30%)</f>
        <v>2315.3000000000002</v>
      </c>
      <c r="AA31" s="705">
        <f>Лист1!Z127*(1+30%)</f>
        <v>2366</v>
      </c>
      <c r="AB31" s="706">
        <f>Лист1!AA127*(1+30%)</f>
        <v>2412.8000000000002</v>
      </c>
      <c r="AC31" s="705">
        <f>Лист1!AB127*(1+30%)</f>
        <v>2455.7000000000003</v>
      </c>
      <c r="AD31" s="705">
        <f>Лист1!AC127*(1+30%)</f>
        <v>2503.8000000000002</v>
      </c>
      <c r="AE31" s="705">
        <f>Лист1!AD127*(1+30%)</f>
        <v>2554.5</v>
      </c>
      <c r="AF31" s="705">
        <f>Лист1!AE127*(1+30%)</f>
        <v>2597.4</v>
      </c>
      <c r="AG31" s="706">
        <f>Лист1!AF127*(1+30%)</f>
        <v>2646.8</v>
      </c>
      <c r="AH31" s="705">
        <f>Лист1!AG127*(1+30%)</f>
        <v>2693.6</v>
      </c>
      <c r="AI31" s="705">
        <f>Лист1!AH127*(1+30%)</f>
        <v>2745.6</v>
      </c>
      <c r="AJ31" s="705">
        <f>Лист1!AI127*(1+30%)</f>
        <v>2791.1</v>
      </c>
      <c r="AK31" s="705">
        <f>Лист1!AJ127*(1+30%)</f>
        <v>2834</v>
      </c>
      <c r="AL31" s="706">
        <f>Лист1!AK127*(1+30%)</f>
        <v>2887.3</v>
      </c>
      <c r="AM31" s="705">
        <f>Лист1!AL127*(1+30%)</f>
        <v>2931.5</v>
      </c>
      <c r="AN31" s="705">
        <f>Лист1!AM127*(1+30%)</f>
        <v>2979.6</v>
      </c>
      <c r="AO31" s="705">
        <f>Лист1!AN127*(1+30%)</f>
        <v>3027.7000000000003</v>
      </c>
      <c r="AP31" s="705">
        <f>Лист1!AO127*(1+30%)</f>
        <v>3075.8</v>
      </c>
      <c r="AQ31" s="706">
        <f>Лист1!AP127*(1+30%)</f>
        <v>3123.9</v>
      </c>
    </row>
    <row r="32" spans="1:43" ht="17.45" customHeight="1" thickBot="1">
      <c r="A32" s="16"/>
      <c r="B32" s="321" t="s">
        <v>27</v>
      </c>
      <c r="C32" s="706">
        <f>Лист1!B128*(1+30%)</f>
        <v>1264.9000000000001</v>
      </c>
      <c r="D32" s="706">
        <f>Лист1!C128*(1+30%)</f>
        <v>1313</v>
      </c>
      <c r="E32" s="706">
        <f>Лист1!D128*(1+30%)</f>
        <v>1359.8</v>
      </c>
      <c r="F32" s="706">
        <f>Лист1!E128*(1+30%)</f>
        <v>1410.5</v>
      </c>
      <c r="G32" s="706">
        <f>Лист1!F128*(1+30%)</f>
        <v>1457.3</v>
      </c>
      <c r="H32" s="706">
        <f>Лист1!G128*(1+30%)</f>
        <v>1501.5</v>
      </c>
      <c r="I32" s="706">
        <f>Лист1!H128*(1+30%)</f>
        <v>1553.5</v>
      </c>
      <c r="J32" s="706">
        <f>Лист1!I128*(1+30%)</f>
        <v>1600.3</v>
      </c>
      <c r="K32" s="706">
        <f>Лист1!J128*(1+30%)</f>
        <v>1647.1000000000001</v>
      </c>
      <c r="L32" s="706">
        <f>Лист1!K128*(1+30%)</f>
        <v>1692.6000000000001</v>
      </c>
      <c r="M32" s="706">
        <f>Лист1!L128*(1+30%)</f>
        <v>1744.6000000000001</v>
      </c>
      <c r="N32" s="706">
        <f>Лист1!M128*(1+30%)</f>
        <v>1788.8</v>
      </c>
      <c r="O32" s="706">
        <f>Лист1!N128*(1+30%)</f>
        <v>1843.4</v>
      </c>
      <c r="P32" s="706">
        <f>Лист1!O128*(1+30%)</f>
        <v>1887.6000000000001</v>
      </c>
      <c r="Q32" s="706">
        <f>Лист1!P128*(1+30%)</f>
        <v>1935.7</v>
      </c>
      <c r="R32" s="706">
        <f>Лист1!Q128*(1+30%)</f>
        <v>1987.7</v>
      </c>
      <c r="S32" s="706">
        <f>Лист1!R128*(1+30%)</f>
        <v>2031.9</v>
      </c>
      <c r="T32" s="706">
        <f>Лист1!S128*(1+30%)</f>
        <v>2083.9</v>
      </c>
      <c r="U32" s="706">
        <f>Лист1!T128*(1+30%)</f>
        <v>2124.2000000000003</v>
      </c>
      <c r="V32" s="706">
        <f>Лист1!U128*(1+30%)</f>
        <v>2180.1</v>
      </c>
      <c r="W32" s="706">
        <f>Лист1!V128*(1+30%)</f>
        <v>2225.6</v>
      </c>
      <c r="X32" s="706">
        <f>Лист1!W128*(1+30%)</f>
        <v>2273.7000000000003</v>
      </c>
      <c r="Y32" s="706">
        <f>Лист1!X128*(1+30%)</f>
        <v>2320.5</v>
      </c>
      <c r="Z32" s="706">
        <f>Лист1!Y128*(1+30%)</f>
        <v>2368.6</v>
      </c>
      <c r="AA32" s="706">
        <f>Лист1!Z128*(1+30%)</f>
        <v>2421.9</v>
      </c>
      <c r="AB32" s="706">
        <f>Лист1!AA128*(1+30%)</f>
        <v>2464.8000000000002</v>
      </c>
      <c r="AC32" s="705">
        <f>Лист1!AB128*(1+30%)</f>
        <v>2519.4</v>
      </c>
      <c r="AD32" s="705">
        <f>Лист1!AC128*(1+30%)</f>
        <v>2559.7000000000003</v>
      </c>
      <c r="AE32" s="705">
        <f>Лист1!AD128*(1+30%)</f>
        <v>2611.7000000000003</v>
      </c>
      <c r="AF32" s="705">
        <f>Лист1!AE128*(1+30%)</f>
        <v>2658.5</v>
      </c>
      <c r="AG32" s="706">
        <f>Лист1!AF128*(1+30%)</f>
        <v>2711.8</v>
      </c>
      <c r="AH32" s="705">
        <f>Лист1!AG128*(1+30%)</f>
        <v>2753.4</v>
      </c>
      <c r="AI32" s="705">
        <f>Лист1!AH128*(1+30%)</f>
        <v>2801.5</v>
      </c>
      <c r="AJ32" s="705">
        <f>Лист1!AI128*(1+30%)</f>
        <v>2850.9</v>
      </c>
      <c r="AK32" s="705">
        <f>Лист1!AJ128*(1+30%)</f>
        <v>2896.4</v>
      </c>
      <c r="AL32" s="706">
        <f>Лист1!AK128*(1+30%)</f>
        <v>2944.5</v>
      </c>
      <c r="AM32" s="705">
        <f>Лист1!AL128*(1+30%)</f>
        <v>2992.6</v>
      </c>
      <c r="AN32" s="705">
        <f>Лист1!AM128*(1+30%)</f>
        <v>3044.6</v>
      </c>
      <c r="AO32" s="705">
        <f>Лист1!AN128*(1+30%)</f>
        <v>3090.1</v>
      </c>
      <c r="AP32" s="705">
        <f>Лист1!AO128*(1+30%)</f>
        <v>3136.9</v>
      </c>
      <c r="AQ32" s="706">
        <f>Лист1!AP128*(1+30%)</f>
        <v>3186.3</v>
      </c>
    </row>
    <row r="33" spans="1:44" s="17" customFormat="1" ht="17.45" customHeight="1" thickBot="1">
      <c r="A33" s="15"/>
      <c r="B33" s="321" t="s">
        <v>28</v>
      </c>
      <c r="C33" s="705">
        <f>Лист1!B129*(1+30%)</f>
        <v>1288.3</v>
      </c>
      <c r="D33" s="705">
        <f>Лист1!C129*(1+30%)</f>
        <v>1333.8</v>
      </c>
      <c r="E33" s="705">
        <f>Лист1!D129*(1+30%)</f>
        <v>1387.1000000000001</v>
      </c>
      <c r="F33" s="705">
        <f>Лист1!E129*(1+30%)</f>
        <v>1435.2</v>
      </c>
      <c r="G33" s="705">
        <f>Лист1!F129*(1+30%)</f>
        <v>1485.9</v>
      </c>
      <c r="H33" s="705">
        <f>Лист1!G129*(1+30%)</f>
        <v>1536.6000000000001</v>
      </c>
      <c r="I33" s="705">
        <f>Лист1!H129*(1+30%)</f>
        <v>1583.4</v>
      </c>
      <c r="J33" s="705">
        <f>Лист1!I129*(1+30%)</f>
        <v>1632.8</v>
      </c>
      <c r="K33" s="705">
        <f>Лист1!J129*(1+30%)</f>
        <v>1683.5</v>
      </c>
      <c r="L33" s="705">
        <f>Лист1!K129*(1+30%)</f>
        <v>1730.3</v>
      </c>
      <c r="M33" s="705">
        <f>Лист1!L129*(1+30%)</f>
        <v>1781</v>
      </c>
      <c r="N33" s="705">
        <f>Лист1!M129*(1+30%)</f>
        <v>1833</v>
      </c>
      <c r="O33" s="705">
        <f>Лист1!N129*(1+30%)</f>
        <v>1882.4</v>
      </c>
      <c r="P33" s="705">
        <f>Лист1!O129*(1+30%)</f>
        <v>1927.9</v>
      </c>
      <c r="Q33" s="705">
        <f>Лист1!P129*(1+30%)</f>
        <v>1981.2</v>
      </c>
      <c r="R33" s="705">
        <f>Лист1!Q129*(1+30%)</f>
        <v>2026.7</v>
      </c>
      <c r="S33" s="705">
        <f>Лист1!R129*(1+30%)</f>
        <v>2080</v>
      </c>
      <c r="T33" s="705">
        <f>Лист1!S129*(1+30%)</f>
        <v>2122.9</v>
      </c>
      <c r="U33" s="705">
        <f>Лист1!T129*(1+30%)</f>
        <v>2180.1</v>
      </c>
      <c r="V33" s="705">
        <f>Лист1!U129*(1+30%)</f>
        <v>2225.6</v>
      </c>
      <c r="W33" s="705">
        <f>Лист1!V129*(1+30%)</f>
        <v>2276.3000000000002</v>
      </c>
      <c r="X33" s="705">
        <f>Лист1!W129*(1+30%)</f>
        <v>2325.7000000000003</v>
      </c>
      <c r="Y33" s="705">
        <f>Лист1!X129*(1+30%)</f>
        <v>2371.2000000000003</v>
      </c>
      <c r="Z33" s="705">
        <f>Лист1!Y129*(1+30%)</f>
        <v>2421.9</v>
      </c>
      <c r="AA33" s="705">
        <f>Лист1!Z129*(1+30%)</f>
        <v>2475.2000000000003</v>
      </c>
      <c r="AB33" s="705">
        <f>Лист1!AA129*(1+30%)</f>
        <v>2522</v>
      </c>
      <c r="AC33" s="705">
        <f>Лист1!AB129*(1+30%)</f>
        <v>2570.1</v>
      </c>
      <c r="AD33" s="705">
        <f>Лист1!AC129*(1+30%)</f>
        <v>2619.5</v>
      </c>
      <c r="AE33" s="705">
        <f>Лист1!AD129*(1+30%)</f>
        <v>2668.9</v>
      </c>
      <c r="AF33" s="705">
        <f>Лист1!AE129*(1+30%)</f>
        <v>2718.3</v>
      </c>
      <c r="AG33" s="706">
        <f>Лист1!AF129*(1+30%)</f>
        <v>2767.7000000000003</v>
      </c>
      <c r="AH33" s="705">
        <f>Лист1!AG129*(1+30%)</f>
        <v>2818.4</v>
      </c>
      <c r="AI33" s="705">
        <f>Лист1!AH129*(1+30%)</f>
        <v>2866.5</v>
      </c>
      <c r="AJ33" s="705">
        <f>Лист1!AI129*(1+30%)</f>
        <v>2917.2000000000003</v>
      </c>
      <c r="AK33" s="705">
        <f>Лист1!AJ129*(1+30%)</f>
        <v>2966.6</v>
      </c>
      <c r="AL33" s="706">
        <f>Лист1!AK129*(1+30%)</f>
        <v>3012.1</v>
      </c>
      <c r="AM33" s="705">
        <f>Лист1!AL129*(1+30%)</f>
        <v>3064.1</v>
      </c>
      <c r="AN33" s="705">
        <f>Лист1!AM129*(1+30%)</f>
        <v>3114.8</v>
      </c>
      <c r="AO33" s="705">
        <f>Лист1!AN129*(1+30%)</f>
        <v>3161.6</v>
      </c>
      <c r="AP33" s="705">
        <f>Лист1!AO129*(1+30%)</f>
        <v>3214.9</v>
      </c>
      <c r="AQ33" s="706">
        <f>Лист1!AP129*(1+30%)</f>
        <v>3263</v>
      </c>
    </row>
    <row r="34" spans="1:44" ht="17.45" customHeight="1" thickBot="1">
      <c r="A34" s="16"/>
      <c r="B34" s="321" t="s">
        <v>29</v>
      </c>
      <c r="C34" s="705">
        <f>Лист1!B130*(1+30%)</f>
        <v>1313</v>
      </c>
      <c r="D34" s="705">
        <f>Лист1!C130*(1+30%)</f>
        <v>1359.8</v>
      </c>
      <c r="E34" s="705">
        <f>Лист1!D130*(1+30%)</f>
        <v>1415.7</v>
      </c>
      <c r="F34" s="705">
        <f>Лист1!E130*(1+30%)</f>
        <v>1463.8</v>
      </c>
      <c r="G34" s="705">
        <f>Лист1!F130*(1+30%)</f>
        <v>1515.8</v>
      </c>
      <c r="H34" s="705">
        <f>Лист1!G130*(1+30%)</f>
        <v>1566.5</v>
      </c>
      <c r="I34" s="705">
        <f>Лист1!H130*(1+30%)</f>
        <v>1618.5</v>
      </c>
      <c r="J34" s="705">
        <f>Лист1!I130*(1+30%)</f>
        <v>1669.2</v>
      </c>
      <c r="K34" s="705">
        <f>Лист1!J130*(1+30%)</f>
        <v>1718.6000000000001</v>
      </c>
      <c r="L34" s="705">
        <f>Лист1!K130*(1+30%)</f>
        <v>1768</v>
      </c>
      <c r="M34" s="705">
        <f>Лист1!L130*(1+30%)</f>
        <v>1820</v>
      </c>
      <c r="N34" s="705">
        <f>Лист1!M130*(1+30%)</f>
        <v>1866.8</v>
      </c>
      <c r="O34" s="705">
        <f>Лист1!N130*(1+30%)</f>
        <v>1921.4</v>
      </c>
      <c r="P34" s="705">
        <f>Лист1!O130*(1+30%)</f>
        <v>1969.5</v>
      </c>
      <c r="Q34" s="705">
        <f>Лист1!P130*(1+30%)</f>
        <v>2018.9</v>
      </c>
      <c r="R34" s="705">
        <f>Лист1!Q130*(1+30%)</f>
        <v>2077.4</v>
      </c>
      <c r="S34" s="705">
        <f>Лист1!R130*(1+30%)</f>
        <v>2121.6</v>
      </c>
      <c r="T34" s="705">
        <f>Лист1!S130*(1+30%)</f>
        <v>2172.3000000000002</v>
      </c>
      <c r="U34" s="705">
        <f>Лист1!T130*(1+30%)</f>
        <v>2221.7000000000003</v>
      </c>
      <c r="V34" s="705">
        <f>Лист1!U130*(1+30%)</f>
        <v>2273.7000000000003</v>
      </c>
      <c r="W34" s="705">
        <f>Лист1!V130*(1+30%)</f>
        <v>2325.7000000000003</v>
      </c>
      <c r="X34" s="705">
        <f>Лист1!W130*(1+30%)</f>
        <v>2375.1</v>
      </c>
      <c r="Y34" s="705">
        <f>Лист1!X130*(1+30%)</f>
        <v>2424.5</v>
      </c>
      <c r="Z34" s="705">
        <f>Лист1!Y130*(1+30%)</f>
        <v>2476.5</v>
      </c>
      <c r="AA34" s="705">
        <f>Лист1!Z130*(1+30%)</f>
        <v>2523.3000000000002</v>
      </c>
      <c r="AB34" s="705">
        <f>Лист1!AA130*(1+30%)</f>
        <v>2579.2000000000003</v>
      </c>
      <c r="AC34" s="705">
        <f>Лист1!AB130*(1+30%)</f>
        <v>2626</v>
      </c>
      <c r="AD34" s="705">
        <f>Лист1!AC130*(1+30%)</f>
        <v>2680.6</v>
      </c>
      <c r="AE34" s="705">
        <f>Лист1!AD130*(1+30%)</f>
        <v>2727.4</v>
      </c>
      <c r="AF34" s="705">
        <f>Лист1!AE130*(1+30%)</f>
        <v>2780.7000000000003</v>
      </c>
      <c r="AG34" s="706">
        <f>Лист1!AF130*(1+30%)</f>
        <v>2827.5</v>
      </c>
      <c r="AH34" s="705">
        <f>Лист1!AG130*(1+30%)</f>
        <v>2879.5</v>
      </c>
      <c r="AI34" s="705">
        <f>Лист1!AH130*(1+30%)</f>
        <v>2930.2000000000003</v>
      </c>
      <c r="AJ34" s="705">
        <f>Лист1!AI130*(1+30%)</f>
        <v>2980.9</v>
      </c>
      <c r="AK34" s="705">
        <f>Лист1!AJ130*(1+30%)</f>
        <v>3032.9</v>
      </c>
      <c r="AL34" s="706">
        <f>Лист1!AK130*(1+30%)</f>
        <v>3082.3</v>
      </c>
      <c r="AM34" s="705">
        <f>Лист1!AL130*(1+30%)</f>
        <v>3134.3</v>
      </c>
      <c r="AN34" s="705">
        <f>Лист1!AM130*(1+30%)</f>
        <v>3187.6</v>
      </c>
      <c r="AO34" s="705">
        <f>Лист1!AN130*(1+30%)</f>
        <v>3237</v>
      </c>
      <c r="AP34" s="705">
        <f>Лист1!AO130*(1+30%)</f>
        <v>3289</v>
      </c>
      <c r="AQ34" s="706">
        <f>Лист1!AP130*(1+30%)</f>
        <v>3342.3</v>
      </c>
    </row>
    <row r="35" spans="1:44" s="17" customFormat="1" ht="17.45" customHeight="1" thickBot="1">
      <c r="A35" s="15"/>
      <c r="B35" s="321" t="s">
        <v>30</v>
      </c>
      <c r="C35" s="705">
        <f>Лист1!B131*(1+30%)</f>
        <v>1331.2</v>
      </c>
      <c r="D35" s="705">
        <f>Лист1!C131*(1+30%)</f>
        <v>1387.1000000000001</v>
      </c>
      <c r="E35" s="705">
        <f>Лист1!D131*(1+30%)</f>
        <v>1437.8</v>
      </c>
      <c r="F35" s="705">
        <f>Лист1!E131*(1+30%)</f>
        <v>1492.4</v>
      </c>
      <c r="G35" s="705">
        <f>Лист1!F131*(1+30%)</f>
        <v>1544.4</v>
      </c>
      <c r="H35" s="705">
        <f>Лист1!G131*(1+30%)</f>
        <v>1596.4</v>
      </c>
      <c r="I35" s="705">
        <f>Лист1!H131*(1+30%)</f>
        <v>1649.7</v>
      </c>
      <c r="J35" s="705">
        <f>Лист1!I131*(1+30%)</f>
        <v>1700.4</v>
      </c>
      <c r="K35" s="705">
        <f>Лист1!J131*(1+30%)</f>
        <v>1755</v>
      </c>
      <c r="L35" s="705">
        <f>Лист1!K131*(1+30%)</f>
        <v>1807</v>
      </c>
      <c r="M35" s="705">
        <f>Лист1!L131*(1+30%)</f>
        <v>1853.8</v>
      </c>
      <c r="N35" s="705">
        <f>Лист1!M131*(1+30%)</f>
        <v>1908.4</v>
      </c>
      <c r="O35" s="705">
        <f>Лист1!N131*(1+30%)</f>
        <v>1960.4</v>
      </c>
      <c r="P35" s="705">
        <f>Лист1!O131*(1+30%)</f>
        <v>2015</v>
      </c>
      <c r="Q35" s="705">
        <f>Лист1!P131*(1+30%)</f>
        <v>2059.2000000000003</v>
      </c>
      <c r="R35" s="705">
        <f>Лист1!Q131*(1+30%)</f>
        <v>2117.7000000000003</v>
      </c>
      <c r="S35" s="705">
        <f>Лист1!R131*(1+30%)</f>
        <v>2167.1</v>
      </c>
      <c r="T35" s="705">
        <f>Лист1!S131*(1+30%)</f>
        <v>2220.4</v>
      </c>
      <c r="U35" s="705">
        <f>Лист1!T131*(1+30%)</f>
        <v>2271.1</v>
      </c>
      <c r="V35" s="705">
        <f>Лист1!U131*(1+30%)</f>
        <v>2320.5</v>
      </c>
      <c r="W35" s="705">
        <f>Лист1!V131*(1+30%)</f>
        <v>2375.1</v>
      </c>
      <c r="X35" s="705">
        <f>Лист1!W131*(1+30%)</f>
        <v>2424.5</v>
      </c>
      <c r="Y35" s="705">
        <f>Лист1!X131*(1+30%)</f>
        <v>2476.5</v>
      </c>
      <c r="Z35" s="705">
        <f>Лист1!Y131*(1+30%)</f>
        <v>2528.5</v>
      </c>
      <c r="AA35" s="705">
        <f>Лист1!Z131*(1+30%)</f>
        <v>2581.8000000000002</v>
      </c>
      <c r="AB35" s="705">
        <f>Лист1!AA131*(1+30%)</f>
        <v>2631.2000000000003</v>
      </c>
      <c r="AC35" s="705">
        <f>Лист1!AB131*(1+30%)</f>
        <v>2684.5</v>
      </c>
      <c r="AD35" s="705">
        <f>Лист1!AC131*(1+30%)</f>
        <v>2733.9</v>
      </c>
      <c r="AE35" s="705">
        <f>Лист1!AD131*(1+30%)</f>
        <v>2787.2000000000003</v>
      </c>
      <c r="AF35" s="705">
        <f>Лист1!AE131*(1+30%)</f>
        <v>2837.9</v>
      </c>
      <c r="AG35" s="706">
        <f>Лист1!AF131*(1+30%)</f>
        <v>2888.6</v>
      </c>
      <c r="AH35" s="705">
        <f>Лист1!AG131*(1+30%)</f>
        <v>2940.6</v>
      </c>
      <c r="AI35" s="705">
        <f>Лист1!AH131*(1+30%)</f>
        <v>2992.6</v>
      </c>
      <c r="AJ35" s="705">
        <f>Лист1!AI131*(1+30%)</f>
        <v>3044.6</v>
      </c>
      <c r="AK35" s="705">
        <f>Лист1!AJ131*(1+30%)</f>
        <v>3096.6</v>
      </c>
      <c r="AL35" s="706">
        <f>Лист1!AK131*(1+30%)</f>
        <v>3144.7000000000003</v>
      </c>
      <c r="AM35" s="705">
        <f>Лист1!AL131*(1+30%)</f>
        <v>3198</v>
      </c>
      <c r="AN35" s="705">
        <f>Лист1!AM131*(1+30%)</f>
        <v>3248.7000000000003</v>
      </c>
      <c r="AO35" s="705">
        <f>Лист1!AN131*(1+30%)</f>
        <v>3298.1</v>
      </c>
      <c r="AP35" s="705">
        <f>Лист1!AO131*(1+30%)</f>
        <v>3351.4</v>
      </c>
      <c r="AQ35" s="706">
        <f>Лист1!AP131*(1+30%)</f>
        <v>3403.4</v>
      </c>
    </row>
    <row r="36" spans="1:44" ht="17.45" customHeight="1" thickBot="1">
      <c r="A36" s="16"/>
      <c r="B36" s="321" t="s">
        <v>31</v>
      </c>
      <c r="C36" s="705">
        <f>Лист1!B132*(1+30%)</f>
        <v>1362.4</v>
      </c>
      <c r="D36" s="705">
        <f>Лист1!C132*(1+30%)</f>
        <v>1419.6000000000001</v>
      </c>
      <c r="E36" s="705">
        <f>Лист1!D132*(1+30%)</f>
        <v>1471.6000000000001</v>
      </c>
      <c r="F36" s="705">
        <f>Лист1!E132*(1+30%)</f>
        <v>1526.2</v>
      </c>
      <c r="G36" s="705">
        <f>Лист1!F132*(1+30%)</f>
        <v>1576.9</v>
      </c>
      <c r="H36" s="705">
        <f>Лист1!G132*(1+30%)</f>
        <v>1630.2</v>
      </c>
      <c r="I36" s="705">
        <f>Лист1!H132*(1+30%)</f>
        <v>1683.5</v>
      </c>
      <c r="J36" s="705">
        <f>Лист1!I132*(1+30%)</f>
        <v>1735.5</v>
      </c>
      <c r="K36" s="705">
        <f>Лист1!J132*(1+30%)</f>
        <v>1787.5</v>
      </c>
      <c r="L36" s="705">
        <f>Лист1!K132*(1+30%)</f>
        <v>1843.4</v>
      </c>
      <c r="M36" s="705">
        <f>Лист1!L132*(1+30%)</f>
        <v>1892.8</v>
      </c>
      <c r="N36" s="705">
        <f>Лист1!M132*(1+30%)</f>
        <v>1950</v>
      </c>
      <c r="O36" s="705">
        <f>Лист1!N132*(1+30%)</f>
        <v>2000.7</v>
      </c>
      <c r="P36" s="705">
        <f>Лист1!O132*(1+30%)</f>
        <v>2054</v>
      </c>
      <c r="Q36" s="705">
        <f>Лист1!P132*(1+30%)</f>
        <v>2106</v>
      </c>
      <c r="R36" s="705">
        <f>Лист1!Q132*(1+30%)</f>
        <v>2156.7000000000003</v>
      </c>
      <c r="S36" s="705">
        <f>Лист1!R132*(1+30%)</f>
        <v>2211.3000000000002</v>
      </c>
      <c r="T36" s="705">
        <f>Лист1!S132*(1+30%)</f>
        <v>2263.3000000000002</v>
      </c>
      <c r="U36" s="705">
        <f>Лист1!T132*(1+30%)</f>
        <v>2315.3000000000002</v>
      </c>
      <c r="V36" s="705">
        <f>Лист1!U132*(1+30%)</f>
        <v>2368.6</v>
      </c>
      <c r="W36" s="705">
        <f>Лист1!V132*(1+30%)</f>
        <v>2423.2000000000003</v>
      </c>
      <c r="X36" s="705">
        <f>Лист1!W132*(1+30%)</f>
        <v>2476.5</v>
      </c>
      <c r="Y36" s="705">
        <f>Лист1!X132*(1+30%)</f>
        <v>2528.5</v>
      </c>
      <c r="Z36" s="705">
        <f>Лист1!Y132*(1+30%)</f>
        <v>2581.8000000000002</v>
      </c>
      <c r="AA36" s="705">
        <f>Лист1!Z132*(1+30%)</f>
        <v>2635.1</v>
      </c>
      <c r="AB36" s="705">
        <f>Лист1!AA132*(1+30%)</f>
        <v>2685.8</v>
      </c>
      <c r="AC36" s="705">
        <f>Лист1!AB132*(1+30%)</f>
        <v>2741.7000000000003</v>
      </c>
      <c r="AD36" s="705">
        <f>Лист1!AC132*(1+30%)</f>
        <v>2792.4</v>
      </c>
      <c r="AE36" s="705">
        <f>Лист1!AD132*(1+30%)</f>
        <v>2848.3</v>
      </c>
      <c r="AF36" s="705">
        <f>Лист1!AE132*(1+30%)</f>
        <v>2896.4</v>
      </c>
      <c r="AG36" s="706">
        <f>Лист1!AF132*(1+30%)</f>
        <v>2952.3</v>
      </c>
      <c r="AH36" s="705">
        <f>Лист1!AG132*(1+30%)</f>
        <v>3003</v>
      </c>
      <c r="AI36" s="705">
        <f>Лист1!AH132*(1+30%)</f>
        <v>3057.6</v>
      </c>
      <c r="AJ36" s="705">
        <f>Лист1!AI132*(1+30%)</f>
        <v>3108.3</v>
      </c>
      <c r="AK36" s="705">
        <f>Лист1!AJ132*(1+30%)</f>
        <v>3160.3</v>
      </c>
      <c r="AL36" s="706">
        <f>Лист1!AK132*(1+30%)</f>
        <v>3216.2000000000003</v>
      </c>
      <c r="AM36" s="705">
        <f>Лист1!AL132*(1+30%)</f>
        <v>3266.9</v>
      </c>
      <c r="AN36" s="705">
        <f>Лист1!AM132*(1+30%)</f>
        <v>3321.5</v>
      </c>
      <c r="AO36" s="705">
        <f>Лист1!AN132*(1+30%)</f>
        <v>3374.8</v>
      </c>
      <c r="AP36" s="705">
        <f>Лист1!AO132*(1+30%)</f>
        <v>3428.1</v>
      </c>
      <c r="AQ36" s="706">
        <f>Лист1!AP132*(1+30%)</f>
        <v>3481.4</v>
      </c>
    </row>
    <row r="37" spans="1:44" s="17" customFormat="1" ht="17.45" customHeight="1" thickBot="1">
      <c r="A37" s="15"/>
      <c r="B37" s="321" t="s">
        <v>32</v>
      </c>
      <c r="C37" s="706">
        <f>Лист1!B133*(1+30%)</f>
        <v>1389.7</v>
      </c>
      <c r="D37" s="706">
        <f>Лист1!C133*(1+30%)</f>
        <v>1446.9</v>
      </c>
      <c r="E37" s="706">
        <f>Лист1!D133*(1+30%)</f>
        <v>1497.6000000000001</v>
      </c>
      <c r="F37" s="706">
        <f>Лист1!E133*(1+30%)</f>
        <v>1553.5</v>
      </c>
      <c r="G37" s="706">
        <f>Лист1!F133*(1+30%)</f>
        <v>1604.2</v>
      </c>
      <c r="H37" s="706">
        <f>Лист1!G133*(1+30%)</f>
        <v>1660.1000000000001</v>
      </c>
      <c r="I37" s="706">
        <f>Лист1!H133*(1+30%)</f>
        <v>1717.3</v>
      </c>
      <c r="J37" s="706">
        <f>Лист1!I133*(1+30%)</f>
        <v>1769.3</v>
      </c>
      <c r="K37" s="706">
        <f>Лист1!J133*(1+30%)</f>
        <v>1823.9</v>
      </c>
      <c r="L37" s="706">
        <f>Лист1!K133*(1+30%)</f>
        <v>1881.1000000000001</v>
      </c>
      <c r="M37" s="706">
        <f>Лист1!L133*(1+30%)</f>
        <v>1930.5</v>
      </c>
      <c r="N37" s="706">
        <f>Лист1!M133*(1+30%)</f>
        <v>1987.7</v>
      </c>
      <c r="O37" s="706">
        <f>Лист1!N133*(1+30%)</f>
        <v>2041</v>
      </c>
      <c r="P37" s="706">
        <f>Лист1!O133*(1+30%)</f>
        <v>2093</v>
      </c>
      <c r="Q37" s="706">
        <f>Лист1!P133*(1+30%)</f>
        <v>2151.5</v>
      </c>
      <c r="R37" s="706">
        <f>Лист1!Q133*(1+30%)</f>
        <v>2199.6</v>
      </c>
      <c r="S37" s="706">
        <f>Лист1!R133*(1+30%)</f>
        <v>2255.5</v>
      </c>
      <c r="T37" s="706">
        <f>Лист1!S133*(1+30%)</f>
        <v>2310.1</v>
      </c>
      <c r="U37" s="706">
        <f>Лист1!T133*(1+30%)</f>
        <v>2366</v>
      </c>
      <c r="V37" s="706">
        <f>Лист1!U133*(1+30%)</f>
        <v>2421.9</v>
      </c>
      <c r="W37" s="706">
        <f>Лист1!V133*(1+30%)</f>
        <v>2475.2000000000003</v>
      </c>
      <c r="X37" s="706">
        <f>Лист1!W133*(1+30%)</f>
        <v>2523.3000000000002</v>
      </c>
      <c r="Y37" s="706">
        <f>Лист1!X133*(1+30%)</f>
        <v>2581.8000000000002</v>
      </c>
      <c r="Z37" s="706">
        <f>Лист1!Y133*(1+30%)</f>
        <v>2635.1</v>
      </c>
      <c r="AA37" s="706">
        <f>Лист1!Z133*(1+30%)</f>
        <v>2688.4</v>
      </c>
      <c r="AB37" s="706">
        <f>Лист1!AA133*(1+30%)</f>
        <v>2745.6</v>
      </c>
      <c r="AC37" s="706">
        <f>Лист1!AB133*(1+30%)</f>
        <v>2793.7000000000003</v>
      </c>
      <c r="AD37" s="706">
        <f>Лист1!AC133*(1+30%)</f>
        <v>2850.9</v>
      </c>
      <c r="AE37" s="706">
        <f>Лист1!AD133*(1+30%)</f>
        <v>2906.8</v>
      </c>
      <c r="AF37" s="706">
        <f>Лист1!AE133*(1+30%)</f>
        <v>2958.8</v>
      </c>
      <c r="AG37" s="706">
        <f>Лист1!AF133*(1+30%)</f>
        <v>3008.2000000000003</v>
      </c>
      <c r="AH37" s="705">
        <f>Лист1!AG133*(1+30%)</f>
        <v>3066.7000000000003</v>
      </c>
      <c r="AI37" s="705">
        <f>Лист1!AH133*(1+30%)</f>
        <v>3121.3</v>
      </c>
      <c r="AJ37" s="705">
        <f>Лист1!AI133*(1+30%)</f>
        <v>3177.2000000000003</v>
      </c>
      <c r="AK37" s="705">
        <f>Лист1!AJ133*(1+30%)</f>
        <v>3229.2000000000003</v>
      </c>
      <c r="AL37" s="706">
        <f>Лист1!AK133*(1+30%)</f>
        <v>3286.4</v>
      </c>
      <c r="AM37" s="705">
        <f>Лист1!AL133*(1+30%)</f>
        <v>3342.3</v>
      </c>
      <c r="AN37" s="705">
        <f>Лист1!AM133*(1+30%)</f>
        <v>3393</v>
      </c>
      <c r="AO37" s="705">
        <f>Лист1!AN133*(1+30%)</f>
        <v>3447.6</v>
      </c>
      <c r="AP37" s="705">
        <f>Лист1!AO133*(1+30%)</f>
        <v>3503.5</v>
      </c>
      <c r="AQ37" s="706">
        <f>Лист1!AP133*(1+30%)</f>
        <v>3556.8</v>
      </c>
    </row>
    <row r="38" spans="1:44" ht="17.45" customHeight="1" thickBot="1">
      <c r="A38" s="16"/>
      <c r="B38" s="321" t="s">
        <v>33</v>
      </c>
      <c r="C38" s="705">
        <f>Лист1!B134*(1+30%)</f>
        <v>1415.7</v>
      </c>
      <c r="D38" s="705">
        <f>Лист1!C134*(1+30%)</f>
        <v>1466.4</v>
      </c>
      <c r="E38" s="705">
        <f>Лист1!D134*(1+30%)</f>
        <v>1526.2</v>
      </c>
      <c r="F38" s="705">
        <f>Лист1!E134*(1+30%)</f>
        <v>1580.8</v>
      </c>
      <c r="G38" s="705">
        <f>Лист1!F134*(1+30%)</f>
        <v>1638</v>
      </c>
      <c r="H38" s="705">
        <f>Лист1!G134*(1+30%)</f>
        <v>1691.3</v>
      </c>
      <c r="I38" s="705">
        <f>Лист1!H134*(1+30%)</f>
        <v>1749.8</v>
      </c>
      <c r="J38" s="705">
        <f>Лист1!I134*(1+30%)</f>
        <v>1805.7</v>
      </c>
      <c r="K38" s="705">
        <f>Лист1!J134*(1+30%)</f>
        <v>1861.6000000000001</v>
      </c>
      <c r="L38" s="705">
        <f>Лист1!K134*(1+30%)</f>
        <v>1914.9</v>
      </c>
      <c r="M38" s="705">
        <f>Лист1!L134*(1+30%)</f>
        <v>1969.5</v>
      </c>
      <c r="N38" s="705">
        <f>Лист1!M134*(1+30%)</f>
        <v>2020.2</v>
      </c>
      <c r="O38" s="705">
        <f>Лист1!N134*(1+30%)</f>
        <v>2083.9</v>
      </c>
      <c r="P38" s="705">
        <f>Лист1!O134*(1+30%)</f>
        <v>2134.6</v>
      </c>
      <c r="Q38" s="705">
        <f>Лист1!P134*(1+30%)</f>
        <v>2191.8000000000002</v>
      </c>
      <c r="R38" s="705">
        <f>Лист1!Q134*(1+30%)</f>
        <v>2246.4</v>
      </c>
      <c r="S38" s="705">
        <f>Лист1!R134*(1+30%)</f>
        <v>2299.7000000000003</v>
      </c>
      <c r="T38" s="705">
        <f>Лист1!S134*(1+30%)</f>
        <v>2355.6</v>
      </c>
      <c r="U38" s="705">
        <f>Лист1!T134*(1+30%)</f>
        <v>2414.1</v>
      </c>
      <c r="V38" s="705">
        <f>Лист1!U134*(1+30%)</f>
        <v>2464.8000000000002</v>
      </c>
      <c r="W38" s="705">
        <f>Лист1!V134*(1+30%)</f>
        <v>2522</v>
      </c>
      <c r="X38" s="705">
        <f>Лист1!W134*(1+30%)</f>
        <v>2579.2000000000003</v>
      </c>
      <c r="Y38" s="705">
        <f>Лист1!X134*(1+30%)</f>
        <v>2631.2000000000003</v>
      </c>
      <c r="Z38" s="705">
        <f>Лист1!Y134*(1+30%)</f>
        <v>2685.8</v>
      </c>
      <c r="AA38" s="705">
        <f>Лист1!Z134*(1+30%)</f>
        <v>2745.6</v>
      </c>
      <c r="AB38" s="705">
        <f>Лист1!AA134*(1+30%)</f>
        <v>2796.3</v>
      </c>
      <c r="AC38" s="705">
        <f>Лист1!AB134*(1+30%)</f>
        <v>2852.2000000000003</v>
      </c>
      <c r="AD38" s="705">
        <f>Лист1!AC134*(1+30%)</f>
        <v>2908.1</v>
      </c>
      <c r="AE38" s="705">
        <f>Лист1!AD134*(1+30%)</f>
        <v>2964</v>
      </c>
      <c r="AF38" s="705">
        <f>Лист1!AE134*(1+30%)</f>
        <v>3018.6</v>
      </c>
      <c r="AG38" s="705">
        <f>Лист1!AF134*(1+30%)</f>
        <v>3074.5</v>
      </c>
      <c r="AH38" s="705">
        <f>Лист1!AG134*(1+30%)</f>
        <v>3125.2000000000003</v>
      </c>
      <c r="AI38" s="705">
        <f>Лист1!AH134*(1+30%)</f>
        <v>3183.7000000000003</v>
      </c>
      <c r="AJ38" s="705">
        <f>Лист1!AI134*(1+30%)</f>
        <v>3235.7000000000003</v>
      </c>
      <c r="AK38" s="705">
        <f>Лист1!AJ134*(1+30%)</f>
        <v>3291.6</v>
      </c>
      <c r="AL38" s="706">
        <f>Лист1!AK134*(1+30%)</f>
        <v>3344.9</v>
      </c>
      <c r="AM38" s="705">
        <f>Лист1!AL134*(1+30%)</f>
        <v>3395.6</v>
      </c>
      <c r="AN38" s="705">
        <f>Лист1!AM134*(1+30%)</f>
        <v>3454.1</v>
      </c>
      <c r="AO38" s="705">
        <f>Лист1!AN134*(1+30%)</f>
        <v>3510</v>
      </c>
      <c r="AP38" s="705">
        <f>Лист1!AO134*(1+30%)</f>
        <v>3563.3</v>
      </c>
      <c r="AQ38" s="706">
        <f>Лист1!AP134*(1+30%)</f>
        <v>3619.2000000000003</v>
      </c>
    </row>
    <row r="39" spans="1:44" s="17" customFormat="1" ht="17.45" customHeight="1" thickBot="1">
      <c r="A39" s="15"/>
      <c r="B39" s="321" t="s">
        <v>34</v>
      </c>
      <c r="C39" s="705">
        <f>Лист1!B135*(1+30%)</f>
        <v>1449.5</v>
      </c>
      <c r="D39" s="705">
        <f>Лист1!C135*(1+30%)</f>
        <v>1498.9</v>
      </c>
      <c r="E39" s="705">
        <f>Лист1!D135*(1+30%)</f>
        <v>1558.7</v>
      </c>
      <c r="F39" s="705">
        <f>Лист1!E135*(1+30%)</f>
        <v>1614.6000000000001</v>
      </c>
      <c r="G39" s="705">
        <f>Лист1!F135*(1+30%)</f>
        <v>1671.8</v>
      </c>
      <c r="H39" s="705">
        <f>Лист1!G135*(1+30%)</f>
        <v>1727.7</v>
      </c>
      <c r="I39" s="705">
        <f>Лист1!H135*(1+30%)</f>
        <v>1783.6000000000001</v>
      </c>
      <c r="J39" s="705">
        <f>Лист1!I135*(1+30%)</f>
        <v>1836.9</v>
      </c>
      <c r="K39" s="705">
        <f>Лист1!J135*(1+30%)</f>
        <v>1892.8</v>
      </c>
      <c r="L39" s="705">
        <f>Лист1!K135*(1+30%)</f>
        <v>1952.6000000000001</v>
      </c>
      <c r="M39" s="705">
        <f>Лист1!L135*(1+30%)</f>
        <v>2008.5</v>
      </c>
      <c r="N39" s="705">
        <f>Лист1!M135*(1+30%)</f>
        <v>2059.2000000000003</v>
      </c>
      <c r="O39" s="705">
        <f>Лист1!N135*(1+30%)</f>
        <v>2119</v>
      </c>
      <c r="P39" s="705">
        <f>Лист1!O135*(1+30%)</f>
        <v>2180.1</v>
      </c>
      <c r="Q39" s="705">
        <f>Лист1!P135*(1+30%)</f>
        <v>2232.1</v>
      </c>
      <c r="R39" s="705">
        <f>Лист1!Q135*(1+30%)</f>
        <v>2289.3000000000002</v>
      </c>
      <c r="S39" s="705">
        <f>Лист1!R135*(1+30%)</f>
        <v>2347.8000000000002</v>
      </c>
      <c r="T39" s="705">
        <f>Лист1!S135*(1+30%)</f>
        <v>2405</v>
      </c>
      <c r="U39" s="705">
        <f>Лист1!T135*(1+30%)</f>
        <v>2455.7000000000003</v>
      </c>
      <c r="V39" s="705">
        <f>Лист1!U135*(1+30%)</f>
        <v>2519.4</v>
      </c>
      <c r="W39" s="705">
        <f>Лист1!V135*(1+30%)</f>
        <v>2570.1</v>
      </c>
      <c r="X39" s="705">
        <f>Лист1!W135*(1+30%)</f>
        <v>2627.3</v>
      </c>
      <c r="Y39" s="705">
        <f>Лист1!X135*(1+30%)</f>
        <v>2684.5</v>
      </c>
      <c r="Z39" s="705">
        <f>Лист1!Y135*(1+30%)</f>
        <v>2741.7000000000003</v>
      </c>
      <c r="AA39" s="705">
        <f>Лист1!Z135*(1+30%)</f>
        <v>2793.7000000000003</v>
      </c>
      <c r="AB39" s="705">
        <f>Лист1!AA135*(1+30%)</f>
        <v>2852.2000000000003</v>
      </c>
      <c r="AC39" s="705">
        <f>Лист1!AB135*(1+30%)</f>
        <v>2909.4</v>
      </c>
      <c r="AD39" s="705">
        <f>Лист1!AC135*(1+30%)</f>
        <v>2966.6</v>
      </c>
      <c r="AE39" s="705">
        <f>Лист1!AD135*(1+30%)</f>
        <v>3023.8</v>
      </c>
      <c r="AF39" s="705">
        <f>Лист1!AE135*(1+30%)</f>
        <v>3079.7000000000003</v>
      </c>
      <c r="AG39" s="705">
        <f>Лист1!AF135*(1+30%)</f>
        <v>3133</v>
      </c>
      <c r="AH39" s="705">
        <f>Лист1!AG135*(1+30%)</f>
        <v>3190.2000000000003</v>
      </c>
      <c r="AI39" s="705">
        <f>Лист1!AH135*(1+30%)</f>
        <v>3247.4</v>
      </c>
      <c r="AJ39" s="705">
        <f>Лист1!AI135*(1+30%)</f>
        <v>3300.7000000000003</v>
      </c>
      <c r="AK39" s="705">
        <f>Лист1!AJ135*(1+30%)</f>
        <v>3356.6</v>
      </c>
      <c r="AL39" s="706">
        <f>Лист1!AK135*(1+30%)</f>
        <v>3415.1</v>
      </c>
      <c r="AM39" s="705">
        <f>Лист1!AL135*(1+30%)</f>
        <v>3473.6</v>
      </c>
      <c r="AN39" s="705">
        <f>Лист1!AM135*(1+30%)</f>
        <v>3526.9</v>
      </c>
      <c r="AO39" s="705">
        <f>Лист1!AN135*(1+30%)</f>
        <v>3584.1</v>
      </c>
      <c r="AP39" s="705">
        <f>Лист1!AO135*(1+30%)</f>
        <v>3636.1</v>
      </c>
      <c r="AQ39" s="706">
        <f>Лист1!AP135*(1+30%)</f>
        <v>3695.9</v>
      </c>
    </row>
    <row r="40" spans="1:44" ht="17.45" customHeight="1" thickBot="1">
      <c r="A40" s="16"/>
      <c r="B40" s="321" t="s">
        <v>35</v>
      </c>
      <c r="C40" s="705">
        <f>Лист1!B136*(1+30%)</f>
        <v>1466.4</v>
      </c>
      <c r="D40" s="705">
        <f>Лист1!C136*(1+30%)</f>
        <v>1526.2</v>
      </c>
      <c r="E40" s="705">
        <f>Лист1!D136*(1+30%)</f>
        <v>1583.4</v>
      </c>
      <c r="F40" s="705">
        <f>Лист1!E136*(1+30%)</f>
        <v>1641.9</v>
      </c>
      <c r="G40" s="705">
        <f>Лист1!F136*(1+30%)</f>
        <v>1700.4</v>
      </c>
      <c r="H40" s="705">
        <f>Лист1!G136*(1+30%)</f>
        <v>1756.3</v>
      </c>
      <c r="I40" s="705">
        <f>Лист1!H136*(1+30%)</f>
        <v>1816.1000000000001</v>
      </c>
      <c r="J40" s="705">
        <f>Лист1!I136*(1+30%)</f>
        <v>1872</v>
      </c>
      <c r="K40" s="705">
        <f>Лист1!J136*(1+30%)</f>
        <v>1927.9</v>
      </c>
      <c r="L40" s="705">
        <f>Лист1!K136*(1+30%)</f>
        <v>1987.7</v>
      </c>
      <c r="M40" s="705">
        <f>Лист1!L136*(1+30%)</f>
        <v>2044.9</v>
      </c>
      <c r="N40" s="705">
        <f>Лист1!M136*(1+30%)</f>
        <v>2098.2000000000003</v>
      </c>
      <c r="O40" s="705">
        <f>Лист1!N136*(1+30%)</f>
        <v>2156.7000000000003</v>
      </c>
      <c r="P40" s="705">
        <f>Лист1!O136*(1+30%)</f>
        <v>2220.4</v>
      </c>
      <c r="Q40" s="705">
        <f>Лист1!P136*(1+30%)</f>
        <v>2276.3000000000002</v>
      </c>
      <c r="R40" s="705">
        <f>Лист1!Q136*(1+30%)</f>
        <v>2334.8000000000002</v>
      </c>
      <c r="S40" s="705">
        <f>Лист1!R136*(1+30%)</f>
        <v>2389.4</v>
      </c>
      <c r="T40" s="705">
        <f>Лист1!S136*(1+30%)</f>
        <v>2447.9</v>
      </c>
      <c r="U40" s="705">
        <f>Лист1!T136*(1+30%)</f>
        <v>2509</v>
      </c>
      <c r="V40" s="705">
        <f>Лист1!U136*(1+30%)</f>
        <v>2561</v>
      </c>
      <c r="W40" s="705">
        <f>Лист1!V136*(1+30%)</f>
        <v>2619.5</v>
      </c>
      <c r="X40" s="705">
        <f>Лист1!W136*(1+30%)</f>
        <v>2680.6</v>
      </c>
      <c r="Y40" s="705">
        <f>Лист1!X136*(1+30%)</f>
        <v>2733.9</v>
      </c>
      <c r="Z40" s="705">
        <f>Лист1!Y136*(1+30%)</f>
        <v>2792.4</v>
      </c>
      <c r="AA40" s="705">
        <f>Лист1!Z136*(1+30%)</f>
        <v>2850.9</v>
      </c>
      <c r="AB40" s="705">
        <f>Лист1!AA136*(1+30%)</f>
        <v>2908.1</v>
      </c>
      <c r="AC40" s="705">
        <f>Лист1!AB136*(1+30%)</f>
        <v>2966.6</v>
      </c>
      <c r="AD40" s="705">
        <f>Лист1!AC136*(1+30%)</f>
        <v>3026.4</v>
      </c>
      <c r="AE40" s="705">
        <f>Лист1!AD136*(1+30%)</f>
        <v>3081</v>
      </c>
      <c r="AF40" s="705">
        <f>Лист1!AE136*(1+30%)</f>
        <v>3139.5</v>
      </c>
      <c r="AG40" s="705">
        <f>Лист1!AF136*(1+30%)</f>
        <v>3196.7000000000003</v>
      </c>
      <c r="AH40" s="705">
        <f>Лист1!AG136*(1+30%)</f>
        <v>3253.9</v>
      </c>
      <c r="AI40" s="705">
        <f>Лист1!AH136*(1+30%)</f>
        <v>3307.2000000000003</v>
      </c>
      <c r="AJ40" s="705">
        <f>Лист1!AI136*(1+30%)</f>
        <v>3364.4</v>
      </c>
      <c r="AK40" s="705">
        <f>Лист1!AJ136*(1+30%)</f>
        <v>3419</v>
      </c>
      <c r="AL40" s="706">
        <f>Лист1!AK136*(1+30%)</f>
        <v>3476.2000000000003</v>
      </c>
      <c r="AM40" s="705">
        <f>Лист1!AL136*(1+30%)</f>
        <v>3530.8</v>
      </c>
      <c r="AN40" s="705">
        <f>Лист1!AM136*(1+30%)</f>
        <v>3588</v>
      </c>
      <c r="AO40" s="705">
        <f>Лист1!AN136*(1+30%)</f>
        <v>3642.6</v>
      </c>
      <c r="AP40" s="705">
        <f>Лист1!AO136*(1+30%)</f>
        <v>3699.8</v>
      </c>
      <c r="AQ40" s="706">
        <f>Лист1!AP136*(1+30%)</f>
        <v>3758.3</v>
      </c>
    </row>
    <row r="41" spans="1:44" s="17" customFormat="1" ht="17.45" customHeight="1" thickBot="1">
      <c r="A41" s="15"/>
      <c r="B41" s="321" t="s">
        <v>36</v>
      </c>
      <c r="C41" s="705">
        <f>Лист1!B137*(1+30%)</f>
        <v>1492.4</v>
      </c>
      <c r="D41" s="705">
        <f>Лист1!C137*(1+30%)</f>
        <v>1553.5</v>
      </c>
      <c r="E41" s="705">
        <f>Лист1!D137*(1+30%)</f>
        <v>1613.3</v>
      </c>
      <c r="F41" s="705">
        <f>Лист1!E137*(1+30%)</f>
        <v>1671.8</v>
      </c>
      <c r="G41" s="705">
        <f>Лист1!F137*(1+30%)</f>
        <v>1729</v>
      </c>
      <c r="H41" s="705">
        <f>Лист1!G137*(1+30%)</f>
        <v>1787.5</v>
      </c>
      <c r="I41" s="705">
        <f>Лист1!H137*(1+30%)</f>
        <v>1848.6000000000001</v>
      </c>
      <c r="J41" s="705">
        <f>Лист1!I137*(1+30%)</f>
        <v>1903.2</v>
      </c>
      <c r="K41" s="705">
        <f>Лист1!J137*(1+30%)</f>
        <v>1963</v>
      </c>
      <c r="L41" s="705">
        <f>Лист1!K137*(1+30%)</f>
        <v>2020.2</v>
      </c>
      <c r="M41" s="705">
        <f>Лист1!L137*(1+30%)</f>
        <v>2085.2000000000003</v>
      </c>
      <c r="N41" s="705">
        <f>Лист1!M137*(1+30%)</f>
        <v>2145</v>
      </c>
      <c r="O41" s="705">
        <f>Лист1!N137*(1+30%)</f>
        <v>2199.6</v>
      </c>
      <c r="P41" s="705">
        <f>Лист1!O137*(1+30%)</f>
        <v>2258.1</v>
      </c>
      <c r="Q41" s="705">
        <f>Лист1!P137*(1+30%)</f>
        <v>2315.3000000000002</v>
      </c>
      <c r="R41" s="705">
        <f>Лист1!Q137*(1+30%)</f>
        <v>2377.7000000000003</v>
      </c>
      <c r="S41" s="705">
        <f>Лист1!R137*(1+30%)</f>
        <v>2437.5</v>
      </c>
      <c r="T41" s="705">
        <f>Лист1!S137*(1+30%)</f>
        <v>2493.4</v>
      </c>
      <c r="U41" s="705">
        <f>Лист1!T137*(1+30%)</f>
        <v>2554.5</v>
      </c>
      <c r="V41" s="705">
        <f>Лист1!U137*(1+30%)</f>
        <v>2611.7000000000003</v>
      </c>
      <c r="W41" s="705">
        <f>Лист1!V137*(1+30%)</f>
        <v>2668.9</v>
      </c>
      <c r="X41" s="705">
        <f>Лист1!W137*(1+30%)</f>
        <v>2727.4</v>
      </c>
      <c r="Y41" s="705">
        <f>Лист1!X137*(1+30%)</f>
        <v>2789.8</v>
      </c>
      <c r="Z41" s="705">
        <f>Лист1!Y137*(1+30%)</f>
        <v>2848.3</v>
      </c>
      <c r="AA41" s="705">
        <f>Лист1!Z137*(1+30%)</f>
        <v>2906.8</v>
      </c>
      <c r="AB41" s="705">
        <f>Лист1!AA137*(1+30%)</f>
        <v>2964</v>
      </c>
      <c r="AC41" s="705">
        <f>Лист1!AB137*(1+30%)</f>
        <v>3023.8</v>
      </c>
      <c r="AD41" s="705">
        <f>Лист1!AC137*(1+30%)</f>
        <v>3081</v>
      </c>
      <c r="AE41" s="705">
        <f>Лист1!AD137*(1+30%)</f>
        <v>3139.5</v>
      </c>
      <c r="AF41" s="705">
        <f>Лист1!AE137*(1+30%)</f>
        <v>3199.3</v>
      </c>
      <c r="AG41" s="705">
        <f>Лист1!AF137*(1+30%)</f>
        <v>3256.5</v>
      </c>
      <c r="AH41" s="705">
        <f>Лист1!AG137*(1+30%)</f>
        <v>3317.6</v>
      </c>
      <c r="AI41" s="705">
        <f>Лист1!AH137*(1+30%)</f>
        <v>3376.1</v>
      </c>
      <c r="AJ41" s="705">
        <f>Лист1!AI137*(1+30%)</f>
        <v>3435.9</v>
      </c>
      <c r="AK41" s="705">
        <f>Лист1!AJ137*(1+30%)</f>
        <v>3493.1</v>
      </c>
      <c r="AL41" s="706">
        <f>Лист1!AK137*(1+30%)</f>
        <v>3556.8</v>
      </c>
      <c r="AM41" s="705">
        <f>Лист1!AL137*(1+30%)</f>
        <v>3616.6</v>
      </c>
      <c r="AN41" s="705">
        <f>Лист1!AM137*(1+30%)</f>
        <v>3668.6</v>
      </c>
      <c r="AO41" s="705">
        <f>Лист1!AN137*(1+30%)</f>
        <v>3732.3</v>
      </c>
      <c r="AP41" s="705">
        <f>Лист1!AO137*(1+30%)</f>
        <v>3792.1</v>
      </c>
      <c r="AQ41" s="706">
        <f>Лист1!AP137*(1+30%)</f>
        <v>3853.2000000000003</v>
      </c>
    </row>
    <row r="42" spans="1:44" ht="17.45" customHeight="1" thickBot="1">
      <c r="A42" s="16"/>
      <c r="B42" s="321" t="s">
        <v>37</v>
      </c>
      <c r="C42" s="706">
        <f>Лист1!B138*(1+30%)</f>
        <v>1526.2</v>
      </c>
      <c r="D42" s="706">
        <f>Лист1!C138*(1+30%)</f>
        <v>1583.4</v>
      </c>
      <c r="E42" s="706">
        <f>Лист1!D138*(1+30%)</f>
        <v>1643.2</v>
      </c>
      <c r="F42" s="706">
        <f>Лист1!E138*(1+30%)</f>
        <v>1704.3</v>
      </c>
      <c r="G42" s="706">
        <f>Лист1!F138*(1+30%)</f>
        <v>1760.2</v>
      </c>
      <c r="H42" s="706">
        <f>Лист1!G138*(1+30%)</f>
        <v>1823.9</v>
      </c>
      <c r="I42" s="706">
        <f>Лист1!H138*(1+30%)</f>
        <v>1883.7</v>
      </c>
      <c r="J42" s="706">
        <f>Лист1!I138*(1+30%)</f>
        <v>1942.2</v>
      </c>
      <c r="K42" s="706">
        <f>Лист1!J138*(1+30%)</f>
        <v>2002</v>
      </c>
      <c r="L42" s="706">
        <f>Лист1!K138*(1+30%)</f>
        <v>2057.9</v>
      </c>
      <c r="M42" s="706">
        <f>Лист1!L138*(1+30%)</f>
        <v>2119</v>
      </c>
      <c r="N42" s="706">
        <f>Лист1!M138*(1+30%)</f>
        <v>2181.4</v>
      </c>
      <c r="O42" s="706">
        <f>Лист1!N138*(1+30%)</f>
        <v>2241.2000000000003</v>
      </c>
      <c r="P42" s="706">
        <f>Лист1!O138*(1+30%)</f>
        <v>2298.4</v>
      </c>
      <c r="Q42" s="706">
        <f>Лист1!P138*(1+30%)</f>
        <v>2360.8000000000002</v>
      </c>
      <c r="R42" s="706">
        <f>Лист1!Q138*(1+30%)</f>
        <v>2421.9</v>
      </c>
      <c r="S42" s="706">
        <f>Лист1!R138*(1+30%)</f>
        <v>2480.4</v>
      </c>
      <c r="T42" s="706">
        <f>Лист1!S138*(1+30%)</f>
        <v>2541.5</v>
      </c>
      <c r="U42" s="706">
        <f>Лист1!T138*(1+30%)</f>
        <v>2598.7000000000003</v>
      </c>
      <c r="V42" s="706">
        <f>Лист1!U138*(1+30%)</f>
        <v>2658.5</v>
      </c>
      <c r="W42" s="706">
        <f>Лист1!V138*(1+30%)</f>
        <v>2718.3</v>
      </c>
      <c r="X42" s="706">
        <f>Лист1!W138*(1+30%)</f>
        <v>2780.7000000000003</v>
      </c>
      <c r="Y42" s="706">
        <f>Лист1!X138*(1+30%)</f>
        <v>2837.9</v>
      </c>
      <c r="Z42" s="706">
        <f>Лист1!Y138*(1+30%)</f>
        <v>2896.4</v>
      </c>
      <c r="AA42" s="706">
        <f>Лист1!Z138*(1+30%)</f>
        <v>2958.8</v>
      </c>
      <c r="AB42" s="706">
        <f>Лист1!AA138*(1+30%)</f>
        <v>3018.6</v>
      </c>
      <c r="AC42" s="706">
        <f>Лист1!AB138*(1+30%)</f>
        <v>3079.7000000000003</v>
      </c>
      <c r="AD42" s="706">
        <f>Лист1!AC138*(1+30%)</f>
        <v>3139.5</v>
      </c>
      <c r="AE42" s="706">
        <f>Лист1!AD138*(1+30%)</f>
        <v>3199.3</v>
      </c>
      <c r="AF42" s="706">
        <f>Лист1!AE138*(1+30%)</f>
        <v>3256.5</v>
      </c>
      <c r="AG42" s="706">
        <f>Лист1!AF138*(1+30%)</f>
        <v>3318.9</v>
      </c>
      <c r="AH42" s="706">
        <f>Лист1!AG138*(1+30%)</f>
        <v>3380</v>
      </c>
      <c r="AI42" s="706">
        <f>Лист1!AH138*(1+30%)</f>
        <v>3442.4</v>
      </c>
      <c r="AJ42" s="706">
        <f>Лист1!AI138*(1+30%)</f>
        <v>3503.5</v>
      </c>
      <c r="AK42" s="706">
        <f>Лист1!AJ138*(1+30%)</f>
        <v>3563.3</v>
      </c>
      <c r="AL42" s="706">
        <f>Лист1!AK138*(1+30%)</f>
        <v>3624.4</v>
      </c>
      <c r="AM42" s="706">
        <f>Лист1!AL138*(1+30%)</f>
        <v>3685.5</v>
      </c>
      <c r="AN42" s="706">
        <f>Лист1!AM138*(1+30%)</f>
        <v>3744</v>
      </c>
      <c r="AO42" s="706">
        <f>Лист1!AN138*(1+30%)</f>
        <v>3807.7000000000003</v>
      </c>
      <c r="AP42" s="706">
        <f>Лист1!AO138*(1+30%)</f>
        <v>3867.5</v>
      </c>
      <c r="AQ42" s="706">
        <f>Лист1!AP138*(1+30%)</f>
        <v>3931.2000000000003</v>
      </c>
    </row>
    <row r="43" spans="1:44" s="17" customFormat="1" ht="17.45" customHeight="1" thickBot="1">
      <c r="A43" s="15"/>
      <c r="B43" s="321" t="s">
        <v>78</v>
      </c>
      <c r="C43" s="705">
        <f>Лист1!B139*(1+30%)</f>
        <v>1558.7</v>
      </c>
      <c r="D43" s="705">
        <f>Лист1!C139*(1+30%)</f>
        <v>1618.5</v>
      </c>
      <c r="E43" s="705">
        <f>Лист1!D139*(1+30%)</f>
        <v>1678.3</v>
      </c>
      <c r="F43" s="705">
        <f>Лист1!E139*(1+30%)</f>
        <v>1735.5</v>
      </c>
      <c r="G43" s="705">
        <f>Лист1!F139*(1+30%)</f>
        <v>1796.6000000000001</v>
      </c>
      <c r="H43" s="705">
        <f>Лист1!G139*(1+30%)</f>
        <v>1853.8</v>
      </c>
      <c r="I43" s="705">
        <f>Лист1!H139*(1+30%)</f>
        <v>1914.9</v>
      </c>
      <c r="J43" s="705">
        <f>Лист1!I139*(1+30%)</f>
        <v>1978.6000000000001</v>
      </c>
      <c r="K43" s="705">
        <f>Лист1!J139*(1+30%)</f>
        <v>2041</v>
      </c>
      <c r="L43" s="705">
        <f>Лист1!K139*(1+30%)</f>
        <v>2095.6</v>
      </c>
      <c r="M43" s="705">
        <f>Лист1!L139*(1+30%)</f>
        <v>2156.7000000000003</v>
      </c>
      <c r="N43" s="705">
        <f>Лист1!M139*(1+30%)</f>
        <v>2220.4</v>
      </c>
      <c r="O43" s="705">
        <f>Лист1!N139*(1+30%)</f>
        <v>2278.9</v>
      </c>
      <c r="P43" s="705">
        <f>Лист1!O139*(1+30%)</f>
        <v>2340</v>
      </c>
      <c r="Q43" s="705">
        <f>Лист1!P139*(1+30%)</f>
        <v>2402.4</v>
      </c>
      <c r="R43" s="705">
        <f>Лист1!Q139*(1+30%)</f>
        <v>2464.8000000000002</v>
      </c>
      <c r="S43" s="705">
        <f>Лист1!R139*(1+30%)</f>
        <v>2523.3000000000002</v>
      </c>
      <c r="T43" s="705">
        <f>Лист1!S139*(1+30%)</f>
        <v>2583.1</v>
      </c>
      <c r="U43" s="705">
        <f>Лист1!T139*(1+30%)</f>
        <v>2646.8</v>
      </c>
      <c r="V43" s="705">
        <f>Лист1!U139*(1+30%)</f>
        <v>2711.8</v>
      </c>
      <c r="W43" s="705">
        <f>Лист1!V139*(1+30%)</f>
        <v>2767.7000000000003</v>
      </c>
      <c r="X43" s="705">
        <f>Лист1!W139*(1+30%)</f>
        <v>2828.8</v>
      </c>
      <c r="Y43" s="705">
        <f>Лист1!X139*(1+30%)</f>
        <v>2888.6</v>
      </c>
      <c r="Z43" s="705">
        <f>Лист1!Y139*(1+30%)</f>
        <v>2952.3</v>
      </c>
      <c r="AA43" s="705">
        <f>Лист1!Z139*(1+30%)</f>
        <v>3010.8</v>
      </c>
      <c r="AB43" s="705">
        <f>Лист1!AA139*(1+30%)</f>
        <v>3075.8</v>
      </c>
      <c r="AC43" s="705">
        <f>Лист1!AB139*(1+30%)</f>
        <v>3133</v>
      </c>
      <c r="AD43" s="705">
        <f>Лист1!AC139*(1+30%)</f>
        <v>3198</v>
      </c>
      <c r="AE43" s="705">
        <f>Лист1!AD139*(1+30%)</f>
        <v>3256.5</v>
      </c>
      <c r="AF43" s="705">
        <f>Лист1!AE139*(1+30%)</f>
        <v>3317.6</v>
      </c>
      <c r="AG43" s="705">
        <f>Лист1!AF139*(1+30%)</f>
        <v>3380</v>
      </c>
      <c r="AH43" s="705">
        <f>Лист1!AG139*(1+30%)</f>
        <v>3443.7000000000003</v>
      </c>
      <c r="AI43" s="705">
        <f>Лист1!AH139*(1+30%)</f>
        <v>3503.5</v>
      </c>
      <c r="AJ43" s="705">
        <f>Лист1!AI139*(1+30%)</f>
        <v>3564.6</v>
      </c>
      <c r="AK43" s="705">
        <f>Лист1!AJ139*(1+30%)</f>
        <v>3629.6</v>
      </c>
      <c r="AL43" s="705">
        <f>Лист1!AK139*(1+30%)</f>
        <v>3695.9</v>
      </c>
      <c r="AM43" s="705">
        <f>Лист1!AL139*(1+30%)</f>
        <v>3758.3</v>
      </c>
      <c r="AN43" s="705">
        <f>Лист1!AM139*(1+30%)</f>
        <v>3818.1</v>
      </c>
      <c r="AO43" s="705">
        <f>Лист1!AN139*(1+30%)</f>
        <v>3880.5</v>
      </c>
      <c r="AP43" s="705">
        <f>Лист1!AO139*(1+30%)</f>
        <v>3945.5</v>
      </c>
      <c r="AQ43" s="706">
        <f>Лист1!AP139*(1+30%)</f>
        <v>4007.9</v>
      </c>
    </row>
    <row r="44" spans="1:44" ht="17.45" customHeight="1" thickBot="1">
      <c r="A44" s="16"/>
      <c r="B44" s="321" t="s">
        <v>79</v>
      </c>
      <c r="C44" s="705">
        <f>Лист1!B140*(1+30%)</f>
        <v>1592.5</v>
      </c>
      <c r="D44" s="705">
        <f>Лист1!C140*(1+30%)</f>
        <v>1649.7</v>
      </c>
      <c r="E44" s="705">
        <f>Лист1!D140*(1+30%)</f>
        <v>1709.5</v>
      </c>
      <c r="F44" s="705">
        <f>Лист1!E140*(1+30%)</f>
        <v>1768</v>
      </c>
      <c r="G44" s="705">
        <f>Лист1!F140*(1+30%)</f>
        <v>1827.8</v>
      </c>
      <c r="H44" s="705">
        <f>Лист1!G140*(1+30%)</f>
        <v>1887.6000000000001</v>
      </c>
      <c r="I44" s="705">
        <f>Лист1!H140*(1+30%)</f>
        <v>1950</v>
      </c>
      <c r="J44" s="705">
        <f>Лист1!I140*(1+30%)</f>
        <v>2012.4</v>
      </c>
      <c r="K44" s="705">
        <f>Лист1!J140*(1+30%)</f>
        <v>2078.7000000000003</v>
      </c>
      <c r="L44" s="705">
        <f>Лист1!K140*(1+30%)</f>
        <v>2133.3000000000002</v>
      </c>
      <c r="M44" s="705">
        <f>Лист1!L140*(1+30%)</f>
        <v>2193.1</v>
      </c>
      <c r="N44" s="705">
        <f>Лист1!M140*(1+30%)</f>
        <v>2255.5</v>
      </c>
      <c r="O44" s="705">
        <f>Лист1!N140*(1+30%)</f>
        <v>2316.6</v>
      </c>
      <c r="P44" s="705">
        <f>Лист1!O140*(1+30%)</f>
        <v>2385.5</v>
      </c>
      <c r="Q44" s="705">
        <f>Лист1!P140*(1+30%)</f>
        <v>2442.7000000000003</v>
      </c>
      <c r="R44" s="705">
        <f>Лист1!Q140*(1+30%)</f>
        <v>2509</v>
      </c>
      <c r="S44" s="705">
        <f>Лист1!R140*(1+30%)</f>
        <v>2568.8000000000002</v>
      </c>
      <c r="T44" s="705">
        <f>Лист1!S140*(1+30%)</f>
        <v>2627.3</v>
      </c>
      <c r="U44" s="705">
        <f>Лист1!T140*(1+30%)</f>
        <v>2694.9</v>
      </c>
      <c r="V44" s="705">
        <f>Лист1!U140*(1+30%)</f>
        <v>2753.4</v>
      </c>
      <c r="W44" s="705">
        <f>Лист1!V140*(1+30%)</f>
        <v>2818.4</v>
      </c>
      <c r="X44" s="705">
        <f>Лист1!W140*(1+30%)</f>
        <v>2882.1</v>
      </c>
      <c r="Y44" s="705">
        <f>Лист1!X140*(1+30%)</f>
        <v>2940.6</v>
      </c>
      <c r="Z44" s="705">
        <f>Лист1!Y140*(1+30%)</f>
        <v>3003</v>
      </c>
      <c r="AA44" s="705">
        <f>Лист1!Z140*(1+30%)</f>
        <v>3068</v>
      </c>
      <c r="AB44" s="705">
        <f>Лист1!AA140*(1+30%)</f>
        <v>3133</v>
      </c>
      <c r="AC44" s="705">
        <f>Лист1!AB140*(1+30%)</f>
        <v>3190.2000000000003</v>
      </c>
      <c r="AD44" s="705">
        <f>Лист1!AC140*(1+30%)</f>
        <v>3255.2000000000003</v>
      </c>
      <c r="AE44" s="705">
        <f>Лист1!AD140*(1+30%)</f>
        <v>3317.6</v>
      </c>
      <c r="AF44" s="705">
        <f>Лист1!AE140*(1+30%)</f>
        <v>3376.1</v>
      </c>
      <c r="AG44" s="705">
        <f>Лист1!AF140*(1+30%)</f>
        <v>3442.4</v>
      </c>
      <c r="AH44" s="705">
        <f>Лист1!AG140*(1+30%)</f>
        <v>3503.5</v>
      </c>
      <c r="AI44" s="705">
        <f>Лист1!AH140*(1+30%)</f>
        <v>3567.2000000000003</v>
      </c>
      <c r="AJ44" s="705">
        <f>Лист1!AI140*(1+30%)</f>
        <v>3636.1</v>
      </c>
      <c r="AK44" s="705">
        <f>Лист1!AJ140*(1+30%)</f>
        <v>3698.5</v>
      </c>
      <c r="AL44" s="705">
        <f>Лист1!AK140*(1+30%)</f>
        <v>3763.5</v>
      </c>
      <c r="AM44" s="705">
        <f>Лист1!AL140*(1+30%)</f>
        <v>3828.5</v>
      </c>
      <c r="AN44" s="705">
        <f>Лист1!AM140*(1+30%)</f>
        <v>3893.5</v>
      </c>
      <c r="AO44" s="705">
        <f>Лист1!AN140*(1+30%)</f>
        <v>3954.6</v>
      </c>
      <c r="AP44" s="705">
        <f>Лист1!AO140*(1+30%)</f>
        <v>4022.2000000000003</v>
      </c>
      <c r="AQ44" s="706">
        <f>Лист1!AP140*(1+30%)</f>
        <v>4083.3</v>
      </c>
      <c r="AR44" s="24"/>
    </row>
    <row r="45" spans="1:44" s="17" customFormat="1" ht="17.45" customHeight="1" thickBot="1">
      <c r="A45" s="15"/>
      <c r="B45" s="321" t="s">
        <v>80</v>
      </c>
      <c r="C45" s="705">
        <f>Лист1!B141*(1+30%)</f>
        <v>1621.1000000000001</v>
      </c>
      <c r="D45" s="705">
        <f>Лист1!C141*(1+30%)</f>
        <v>1683.5</v>
      </c>
      <c r="E45" s="705">
        <f>Лист1!D141*(1+30%)</f>
        <v>1744.6000000000001</v>
      </c>
      <c r="F45" s="705">
        <f>Лист1!E141*(1+30%)</f>
        <v>1801.8</v>
      </c>
      <c r="G45" s="705">
        <f>Лист1!F141*(1+30%)</f>
        <v>1861.6000000000001</v>
      </c>
      <c r="H45" s="705">
        <f>Лист1!G141*(1+30%)</f>
        <v>1921.4</v>
      </c>
      <c r="I45" s="705">
        <f>Лист1!H141*(1+30%)</f>
        <v>1981.2</v>
      </c>
      <c r="J45" s="705">
        <f>Лист1!I141*(1+30%)</f>
        <v>2044.9</v>
      </c>
      <c r="K45" s="705">
        <f>Лист1!J141*(1+30%)</f>
        <v>2115.1</v>
      </c>
      <c r="L45" s="705">
        <f>Лист1!K141*(1+30%)</f>
        <v>2169.7000000000003</v>
      </c>
      <c r="M45" s="705">
        <f>Лист1!L141*(1+30%)</f>
        <v>2233.4</v>
      </c>
      <c r="N45" s="705">
        <f>Лист1!M141*(1+30%)</f>
        <v>2293.2000000000003</v>
      </c>
      <c r="O45" s="705">
        <f>Лист1!N141*(1+30%)</f>
        <v>2360.8000000000002</v>
      </c>
      <c r="P45" s="705">
        <f>Лист1!O141*(1+30%)</f>
        <v>2423.2000000000003</v>
      </c>
      <c r="Q45" s="705">
        <f>Лист1!P141*(1+30%)</f>
        <v>2481.7000000000003</v>
      </c>
      <c r="R45" s="705">
        <f>Лист1!Q141*(1+30%)</f>
        <v>2554.5</v>
      </c>
      <c r="S45" s="705">
        <f>Лист1!R141*(1+30%)</f>
        <v>2611.7000000000003</v>
      </c>
      <c r="T45" s="705">
        <f>Лист1!S141*(1+30%)</f>
        <v>2675.4</v>
      </c>
      <c r="U45" s="705">
        <f>Лист1!T141*(1+30%)</f>
        <v>2746.9</v>
      </c>
      <c r="V45" s="705">
        <f>Лист1!U141*(1+30%)</f>
        <v>2801.5</v>
      </c>
      <c r="W45" s="705">
        <f>Лист1!V141*(1+30%)</f>
        <v>2866.5</v>
      </c>
      <c r="X45" s="705">
        <f>Лист1!W141*(1+30%)</f>
        <v>2931.5</v>
      </c>
      <c r="Y45" s="705">
        <f>Лист1!X141*(1+30%)</f>
        <v>2992.6</v>
      </c>
      <c r="Z45" s="705">
        <f>Лист1!Y141*(1+30%)</f>
        <v>3057.6</v>
      </c>
      <c r="AA45" s="705">
        <f>Лист1!Z141*(1+30%)</f>
        <v>3123.9</v>
      </c>
      <c r="AB45" s="705">
        <f>Лист1!AA141*(1+30%)</f>
        <v>3187.6</v>
      </c>
      <c r="AC45" s="705">
        <f>Лист1!AB141*(1+30%)</f>
        <v>3247.4</v>
      </c>
      <c r="AD45" s="705">
        <f>Лист1!AC141*(1+30%)</f>
        <v>3313.7000000000003</v>
      </c>
      <c r="AE45" s="705">
        <f>Лист1!AD141*(1+30%)</f>
        <v>3376.1</v>
      </c>
      <c r="AF45" s="705">
        <f>Лист1!AE141*(1+30%)</f>
        <v>3435.9</v>
      </c>
      <c r="AG45" s="705">
        <f>Лист1!AF141*(1+30%)</f>
        <v>3503.5</v>
      </c>
      <c r="AH45" s="705">
        <f>Лист1!AG141*(1+30%)</f>
        <v>3564.6</v>
      </c>
      <c r="AI45" s="705">
        <f>Лист1!AH141*(1+30%)</f>
        <v>3636.1</v>
      </c>
      <c r="AJ45" s="705">
        <f>Лист1!AI141*(1+30%)</f>
        <v>3699.8</v>
      </c>
      <c r="AK45" s="705">
        <f>Лист1!AJ141*(1+30%)</f>
        <v>3766.1</v>
      </c>
      <c r="AL45" s="705">
        <f>Лист1!AK141*(1+30%)</f>
        <v>3833.7000000000003</v>
      </c>
      <c r="AM45" s="705">
        <f>Лист1!AL141*(1+30%)</f>
        <v>3897.4</v>
      </c>
      <c r="AN45" s="705">
        <f>Лист1!AM141*(1+30%)</f>
        <v>3966.3</v>
      </c>
      <c r="AO45" s="705">
        <f>Лист1!AN141*(1+30%)</f>
        <v>4031.3</v>
      </c>
      <c r="AP45" s="705">
        <f>Лист1!AO141*(1+30%)</f>
        <v>4097.6000000000004</v>
      </c>
      <c r="AQ45" s="706">
        <f>Лист1!AP141*(1+30%)</f>
        <v>4161.3</v>
      </c>
      <c r="AR45" s="25"/>
    </row>
    <row r="46" spans="1:44" ht="17.45" customHeight="1" thickBot="1">
      <c r="A46" s="16"/>
      <c r="B46" s="321" t="s">
        <v>81</v>
      </c>
      <c r="C46" s="705">
        <f>Лист1!B142*(1+30%)</f>
        <v>1654.9</v>
      </c>
      <c r="D46" s="705">
        <f>Лист1!C142*(1+30%)</f>
        <v>1717.3</v>
      </c>
      <c r="E46" s="705">
        <f>Лист1!D142*(1+30%)</f>
        <v>1777.1000000000001</v>
      </c>
      <c r="F46" s="705">
        <f>Лист1!E142*(1+30%)</f>
        <v>1834.3</v>
      </c>
      <c r="G46" s="705">
        <f>Лист1!F142*(1+30%)</f>
        <v>1892.8</v>
      </c>
      <c r="H46" s="705">
        <f>Лист1!G142*(1+30%)</f>
        <v>1952.6000000000001</v>
      </c>
      <c r="I46" s="705">
        <f>Лист1!H142*(1+30%)</f>
        <v>2016.3000000000002</v>
      </c>
      <c r="J46" s="705">
        <f>Лист1!I142*(1+30%)</f>
        <v>2081.3000000000002</v>
      </c>
      <c r="K46" s="705">
        <f>Лист1!J142*(1+30%)</f>
        <v>2147.6</v>
      </c>
      <c r="L46" s="705">
        <f>Лист1!K142*(1+30%)</f>
        <v>2204.8000000000002</v>
      </c>
      <c r="M46" s="705">
        <f>Лист1!L142*(1+30%)</f>
        <v>2272.4</v>
      </c>
      <c r="N46" s="705">
        <f>Лист1!M142*(1+30%)</f>
        <v>2332.2000000000003</v>
      </c>
      <c r="O46" s="705">
        <f>Лист1!N142*(1+30%)</f>
        <v>2399.8000000000002</v>
      </c>
      <c r="P46" s="705">
        <f>Лист1!O142*(1+30%)</f>
        <v>2464.8000000000002</v>
      </c>
      <c r="Q46" s="705">
        <f>Лист1!P142*(1+30%)</f>
        <v>2523.3000000000002</v>
      </c>
      <c r="R46" s="705">
        <f>Лист1!Q142*(1+30%)</f>
        <v>2597.4</v>
      </c>
      <c r="S46" s="705">
        <f>Лист1!R142*(1+30%)</f>
        <v>2658.5</v>
      </c>
      <c r="T46" s="705">
        <f>Лист1!S142*(1+30%)</f>
        <v>2715.7000000000003</v>
      </c>
      <c r="U46" s="705">
        <f>Лист1!T142*(1+30%)</f>
        <v>2792.4</v>
      </c>
      <c r="V46" s="705">
        <f>Лист1!U142*(1+30%)</f>
        <v>2850.9</v>
      </c>
      <c r="W46" s="705">
        <f>Лист1!V142*(1+30%)</f>
        <v>2917.2000000000003</v>
      </c>
      <c r="X46" s="705">
        <f>Лист1!W142*(1+30%)</f>
        <v>2984.8</v>
      </c>
      <c r="Y46" s="705">
        <f>Лист1!X142*(1+30%)</f>
        <v>3044.6</v>
      </c>
      <c r="Z46" s="705">
        <f>Лист1!Y142*(1+30%)</f>
        <v>3108.3</v>
      </c>
      <c r="AA46" s="705">
        <f>Лист1!Z142*(1+30%)</f>
        <v>3178.5</v>
      </c>
      <c r="AB46" s="705">
        <f>Лист1!AA142*(1+30%)</f>
        <v>3243.5</v>
      </c>
      <c r="AC46" s="705">
        <f>Лист1!AB142*(1+30%)</f>
        <v>3300.7000000000003</v>
      </c>
      <c r="AD46" s="705">
        <f>Лист1!AC142*(1+30%)</f>
        <v>3370.9</v>
      </c>
      <c r="AE46" s="705">
        <f>Лист1!AD142*(1+30%)</f>
        <v>3435.9</v>
      </c>
      <c r="AF46" s="705">
        <f>Лист1!AE142*(1+30%)</f>
        <v>3493.1</v>
      </c>
      <c r="AG46" s="705">
        <f>Лист1!AF142*(1+30%)</f>
        <v>3563.3</v>
      </c>
      <c r="AH46" s="705">
        <f>Лист1!AG142*(1+30%)</f>
        <v>3629.6</v>
      </c>
      <c r="AI46" s="705">
        <f>Лист1!AH142*(1+30%)</f>
        <v>3698.5</v>
      </c>
      <c r="AJ46" s="705">
        <f>Лист1!AI142*(1+30%)</f>
        <v>3766.1</v>
      </c>
      <c r="AK46" s="705">
        <f>Лист1!AJ142*(1+30%)</f>
        <v>3833.7000000000003</v>
      </c>
      <c r="AL46" s="705">
        <f>Лист1!AK142*(1+30%)</f>
        <v>3897.4</v>
      </c>
      <c r="AM46" s="705">
        <f>Лист1!AL142*(1+30%)</f>
        <v>3968.9</v>
      </c>
      <c r="AN46" s="705">
        <f>Лист1!AM142*(1+30%)</f>
        <v>4033.9</v>
      </c>
      <c r="AO46" s="705">
        <f>Лист1!AN142*(1+30%)</f>
        <v>4104.1000000000004</v>
      </c>
      <c r="AP46" s="705">
        <f>Лист1!AO142*(1+30%)</f>
        <v>4174.3</v>
      </c>
      <c r="AQ46" s="706">
        <f>Лист1!AP142*(1+30%)</f>
        <v>4240.6000000000004</v>
      </c>
    </row>
    <row r="47" spans="1:44" s="17" customFormat="1" ht="17.45" customHeight="1" thickBot="1">
      <c r="A47" s="15"/>
      <c r="B47" s="321" t="s">
        <v>82</v>
      </c>
      <c r="C47" s="706">
        <f>Лист1!B143*(1+30%)</f>
        <v>1691.3</v>
      </c>
      <c r="D47" s="706">
        <f>Лист1!C143*(1+30%)</f>
        <v>1749.8</v>
      </c>
      <c r="E47" s="706">
        <f>Лист1!D143*(1+30%)</f>
        <v>1810.9</v>
      </c>
      <c r="F47" s="706">
        <f>Лист1!E143*(1+30%)</f>
        <v>1866.8</v>
      </c>
      <c r="G47" s="706">
        <f>Лист1!F143*(1+30%)</f>
        <v>1925.3</v>
      </c>
      <c r="H47" s="706">
        <f>Лист1!G143*(1+30%)</f>
        <v>1987.7</v>
      </c>
      <c r="I47" s="706">
        <f>Лист1!H143*(1+30%)</f>
        <v>2046.2</v>
      </c>
      <c r="J47" s="706">
        <f>Лист1!I143*(1+30%)</f>
        <v>2116.4</v>
      </c>
      <c r="K47" s="706">
        <f>Лист1!J143*(1+30%)</f>
        <v>2182.7000000000003</v>
      </c>
      <c r="L47" s="706">
        <f>Лист1!K143*(1+30%)</f>
        <v>2245.1</v>
      </c>
      <c r="M47" s="706">
        <f>Лист1!L143*(1+30%)</f>
        <v>2310.1</v>
      </c>
      <c r="N47" s="706">
        <f>Лист1!M143*(1+30%)</f>
        <v>2368.6</v>
      </c>
      <c r="O47" s="706">
        <f>Лист1!N143*(1+30%)</f>
        <v>2438.8000000000002</v>
      </c>
      <c r="P47" s="706">
        <f>Лист1!O143*(1+30%)</f>
        <v>2509</v>
      </c>
      <c r="Q47" s="706">
        <f>Лист1!P143*(1+30%)</f>
        <v>2563.6</v>
      </c>
      <c r="R47" s="706">
        <f>Лист1!Q143*(1+30%)</f>
        <v>2645.5</v>
      </c>
      <c r="S47" s="706">
        <f>Лист1!R143*(1+30%)</f>
        <v>2701.4</v>
      </c>
      <c r="T47" s="706">
        <f>Лист1!S143*(1+30%)</f>
        <v>2757.3</v>
      </c>
      <c r="U47" s="706">
        <f>Лист1!T143*(1+30%)</f>
        <v>2837.9</v>
      </c>
      <c r="V47" s="706">
        <f>Лист1!U143*(1+30%)</f>
        <v>2896.4</v>
      </c>
      <c r="W47" s="706">
        <f>Лист1!V143*(1+30%)</f>
        <v>2966.6</v>
      </c>
      <c r="X47" s="706">
        <f>Лист1!W143*(1+30%)</f>
        <v>3036.8</v>
      </c>
      <c r="Y47" s="706">
        <f>Лист1!X143*(1+30%)</f>
        <v>3096.6</v>
      </c>
      <c r="Z47" s="706">
        <f>Лист1!Y143*(1+30%)</f>
        <v>3160.3</v>
      </c>
      <c r="AA47" s="706">
        <f>Лист1!Z143*(1+30%)</f>
        <v>3230.5</v>
      </c>
      <c r="AB47" s="706">
        <f>Лист1!AA143*(1+30%)</f>
        <v>3298.1</v>
      </c>
      <c r="AC47" s="706">
        <f>Лист1!AB143*(1+30%)</f>
        <v>3356.6</v>
      </c>
      <c r="AD47" s="706">
        <f>Лист1!AC143*(1+30%)</f>
        <v>3428.1</v>
      </c>
      <c r="AE47" s="706">
        <f>Лист1!AD143*(1+30%)</f>
        <v>3493.1</v>
      </c>
      <c r="AF47" s="706">
        <f>Лист1!AE143*(1+30%)</f>
        <v>3556.8</v>
      </c>
      <c r="AG47" s="706">
        <f>Лист1!AF143*(1+30%)</f>
        <v>3624.4</v>
      </c>
      <c r="AH47" s="706">
        <f>Лист1!AG143*(1+30%)</f>
        <v>3695.9</v>
      </c>
      <c r="AI47" s="706">
        <f>Лист1!AH143*(1+30%)</f>
        <v>3763.5</v>
      </c>
      <c r="AJ47" s="706">
        <f>Лист1!AI143*(1+30%)</f>
        <v>3833.7000000000003</v>
      </c>
      <c r="AK47" s="706">
        <f>Лист1!AJ143*(1+30%)</f>
        <v>3897.4</v>
      </c>
      <c r="AL47" s="706">
        <f>Лист1!AK143*(1+30%)</f>
        <v>3968.9</v>
      </c>
      <c r="AM47" s="706">
        <f>Лист1!AL143*(1+30%)</f>
        <v>4039.1000000000004</v>
      </c>
      <c r="AN47" s="706">
        <f>Лист1!AM143*(1+30%)</f>
        <v>4109.3</v>
      </c>
      <c r="AO47" s="706">
        <f>Лист1!AN143*(1+30%)</f>
        <v>4179.5</v>
      </c>
      <c r="AP47" s="706">
        <f>Лист1!AO143*(1+30%)</f>
        <v>4245.8</v>
      </c>
      <c r="AQ47" s="706">
        <f>Лист1!AP143*(1+30%)</f>
        <v>4318.6000000000004</v>
      </c>
    </row>
    <row r="48" spans="1:44" ht="17.45" customHeight="1" thickBot="1">
      <c r="A48" s="16"/>
      <c r="B48" s="321" t="s">
        <v>83</v>
      </c>
      <c r="C48" s="705">
        <f>Лист1!B144*(1+30%)</f>
        <v>1727.7</v>
      </c>
      <c r="D48" s="705">
        <f>Лист1!C144*(1+30%)</f>
        <v>1783.6000000000001</v>
      </c>
      <c r="E48" s="705">
        <f>Лист1!D144*(1+30%)</f>
        <v>1843.4</v>
      </c>
      <c r="F48" s="705">
        <f>Лист1!E144*(1+30%)</f>
        <v>1900.6000000000001</v>
      </c>
      <c r="G48" s="705">
        <f>Лист1!F144*(1+30%)</f>
        <v>1960.4</v>
      </c>
      <c r="H48" s="705">
        <f>Лист1!G144*(1+30%)</f>
        <v>2018.9</v>
      </c>
      <c r="I48" s="705">
        <f>Лист1!H144*(1+30%)</f>
        <v>2081.3000000000002</v>
      </c>
      <c r="J48" s="705">
        <f>Лист1!I144*(1+30%)</f>
        <v>2151.5</v>
      </c>
      <c r="K48" s="705">
        <f>Лист1!J144*(1+30%)</f>
        <v>2220.4</v>
      </c>
      <c r="L48" s="705">
        <f>Лист1!K144*(1+30%)</f>
        <v>2278.9</v>
      </c>
      <c r="M48" s="705">
        <f>Лист1!L144*(1+30%)</f>
        <v>2350.4</v>
      </c>
      <c r="N48" s="705">
        <f>Лист1!M144*(1+30%)</f>
        <v>2407.6</v>
      </c>
      <c r="O48" s="705">
        <f>Лист1!N144*(1+30%)</f>
        <v>2479.1</v>
      </c>
      <c r="P48" s="705">
        <f>Лист1!O144*(1+30%)</f>
        <v>2549.3000000000002</v>
      </c>
      <c r="Q48" s="705">
        <f>Лист1!P144*(1+30%)</f>
        <v>2606.5</v>
      </c>
      <c r="R48" s="705">
        <f>Лист1!Q144*(1+30%)</f>
        <v>2685.8</v>
      </c>
      <c r="S48" s="705">
        <f>Лист1!R144*(1+30%)</f>
        <v>2746.9</v>
      </c>
      <c r="T48" s="705">
        <f>Лист1!S144*(1+30%)</f>
        <v>2809.3</v>
      </c>
      <c r="U48" s="705">
        <f>Лист1!T144*(1+30%)</f>
        <v>2887.3</v>
      </c>
      <c r="V48" s="705">
        <f>Лист1!U144*(1+30%)</f>
        <v>2944.5</v>
      </c>
      <c r="W48" s="705">
        <f>Лист1!V144*(1+30%)</f>
        <v>3012.1</v>
      </c>
      <c r="X48" s="705">
        <f>Лист1!W144*(1+30%)</f>
        <v>3084.9</v>
      </c>
      <c r="Y48" s="705">
        <f>Лист1!X144*(1+30%)</f>
        <v>3144.7000000000003</v>
      </c>
      <c r="Z48" s="705">
        <f>Лист1!Y144*(1+30%)</f>
        <v>3216.2000000000003</v>
      </c>
      <c r="AA48" s="705">
        <f>Лист1!Z144*(1+30%)</f>
        <v>3287.7000000000003</v>
      </c>
      <c r="AB48" s="705">
        <f>Лист1!AA144*(1+30%)</f>
        <v>3355.3</v>
      </c>
      <c r="AC48" s="705">
        <f>Лист1!AB144*(1+30%)</f>
        <v>3415.1</v>
      </c>
      <c r="AD48" s="705">
        <f>Лист1!AC144*(1+30%)</f>
        <v>3485.3</v>
      </c>
      <c r="AE48" s="705">
        <f>Лист1!AD144*(1+30%)</f>
        <v>3556.8</v>
      </c>
      <c r="AF48" s="705">
        <f>Лист1!AE144*(1+30%)</f>
        <v>3616.6</v>
      </c>
      <c r="AG48" s="705">
        <f>Лист1!AF144*(1+30%)</f>
        <v>3685.5</v>
      </c>
      <c r="AH48" s="705">
        <f>Лист1!AG144*(1+30%)</f>
        <v>3758.3</v>
      </c>
      <c r="AI48" s="705">
        <f>Лист1!AH144*(1+30%)</f>
        <v>3828.5</v>
      </c>
      <c r="AJ48" s="705">
        <f>Лист1!AI144*(1+30%)</f>
        <v>3897.4</v>
      </c>
      <c r="AK48" s="705">
        <f>Лист1!AJ144*(1+30%)</f>
        <v>3968.9</v>
      </c>
      <c r="AL48" s="705">
        <f>Лист1!AK144*(1+30%)</f>
        <v>4039.1000000000004</v>
      </c>
      <c r="AM48" s="705">
        <f>Лист1!AL144*(1+30%)</f>
        <v>4109.3</v>
      </c>
      <c r="AN48" s="705">
        <f>Лист1!AM144*(1+30%)</f>
        <v>4182.1000000000004</v>
      </c>
      <c r="AO48" s="705">
        <f>Лист1!AN144*(1+30%)</f>
        <v>4252.3</v>
      </c>
      <c r="AP48" s="705">
        <f>Лист1!AO144*(1+30%)</f>
        <v>4323.8</v>
      </c>
      <c r="AQ48" s="706">
        <f>Лист1!AP144*(1+30%)</f>
        <v>4395.3</v>
      </c>
    </row>
    <row r="49" spans="1:43" s="17" customFormat="1" ht="17.45" customHeight="1" thickBot="1">
      <c r="A49" s="15"/>
      <c r="B49" s="321" t="s">
        <v>84</v>
      </c>
      <c r="C49" s="705">
        <f>Лист1!B145*(1+30%)</f>
        <v>1756.3</v>
      </c>
      <c r="D49" s="705">
        <f>Лист1!C145*(1+30%)</f>
        <v>1816.1000000000001</v>
      </c>
      <c r="E49" s="705">
        <f>Лист1!D145*(1+30%)</f>
        <v>1874.6000000000001</v>
      </c>
      <c r="F49" s="705">
        <f>Лист1!E145*(1+30%)</f>
        <v>1935.7</v>
      </c>
      <c r="G49" s="705">
        <f>Лист1!F145*(1+30%)</f>
        <v>1990.3</v>
      </c>
      <c r="H49" s="705">
        <f>Лист1!G145*(1+30%)</f>
        <v>2054</v>
      </c>
      <c r="I49" s="705">
        <f>Лист1!H145*(1+30%)</f>
        <v>2115.1</v>
      </c>
      <c r="J49" s="705">
        <f>Лист1!I145*(1+30%)</f>
        <v>2182.7000000000003</v>
      </c>
      <c r="K49" s="705">
        <f>Лист1!J145*(1+30%)</f>
        <v>2255.5</v>
      </c>
      <c r="L49" s="705">
        <f>Лист1!K145*(1+30%)</f>
        <v>2315.3000000000002</v>
      </c>
      <c r="M49" s="705">
        <f>Лист1!L145*(1+30%)</f>
        <v>2386.8000000000002</v>
      </c>
      <c r="N49" s="705">
        <f>Лист1!M145*(1+30%)</f>
        <v>2445.3000000000002</v>
      </c>
      <c r="O49" s="705">
        <f>Лист1!N145*(1+30%)</f>
        <v>2519.4</v>
      </c>
      <c r="P49" s="705">
        <f>Лист1!O145*(1+30%)</f>
        <v>2587</v>
      </c>
      <c r="Q49" s="705">
        <f>Лист1!P145*(1+30%)</f>
        <v>2646.8</v>
      </c>
      <c r="R49" s="705">
        <f>Лист1!Q145*(1+30%)</f>
        <v>2732.6</v>
      </c>
      <c r="S49" s="705">
        <f>Лист1!R145*(1+30%)</f>
        <v>2792.4</v>
      </c>
      <c r="T49" s="705">
        <f>Лист1!S145*(1+30%)</f>
        <v>2850.9</v>
      </c>
      <c r="U49" s="705">
        <f>Лист1!T145*(1+30%)</f>
        <v>2934.1</v>
      </c>
      <c r="V49" s="705">
        <f>Лист1!U145*(1+30%)</f>
        <v>2992.6</v>
      </c>
      <c r="W49" s="705">
        <f>Лист1!V145*(1+30%)</f>
        <v>3064.1</v>
      </c>
      <c r="X49" s="705">
        <f>Лист1!W145*(1+30%)</f>
        <v>3136.9</v>
      </c>
      <c r="Y49" s="705">
        <f>Лист1!X145*(1+30%)</f>
        <v>3198</v>
      </c>
      <c r="Z49" s="705">
        <f>Лист1!Y145*(1+30%)</f>
        <v>3266.9</v>
      </c>
      <c r="AA49" s="705">
        <f>Лист1!Z145*(1+30%)</f>
        <v>3342.3</v>
      </c>
      <c r="AB49" s="705">
        <f>Лист1!AA145*(1+30%)</f>
        <v>3409.9</v>
      </c>
      <c r="AC49" s="705">
        <f>Лист1!AB145*(1+30%)</f>
        <v>3473.6</v>
      </c>
      <c r="AD49" s="705">
        <f>Лист1!AC145*(1+30%)</f>
        <v>3545.1</v>
      </c>
      <c r="AE49" s="705">
        <f>Лист1!AD145*(1+30%)</f>
        <v>3616.6</v>
      </c>
      <c r="AF49" s="705">
        <f>Лист1!AE145*(1+30%)</f>
        <v>3668.6</v>
      </c>
      <c r="AG49" s="705">
        <f>Лист1!AF145*(1+30%)</f>
        <v>3744</v>
      </c>
      <c r="AH49" s="705">
        <f>Лист1!AG145*(1+30%)</f>
        <v>3818.1</v>
      </c>
      <c r="AI49" s="705">
        <f>Лист1!AH145*(1+30%)</f>
        <v>3893.5</v>
      </c>
      <c r="AJ49" s="705">
        <f>Лист1!AI145*(1+30%)</f>
        <v>3966.3</v>
      </c>
      <c r="AK49" s="705">
        <f>Лист1!AJ145*(1+30%)</f>
        <v>4033.9</v>
      </c>
      <c r="AL49" s="705">
        <f>Лист1!AK145*(1+30%)</f>
        <v>4109.3</v>
      </c>
      <c r="AM49" s="705">
        <f>Лист1!AL145*(1+30%)</f>
        <v>4182.1000000000004</v>
      </c>
      <c r="AN49" s="705">
        <f>Лист1!AM145*(1+30%)</f>
        <v>4253.6000000000004</v>
      </c>
      <c r="AO49" s="705">
        <f>Лист1!AN145*(1+30%)</f>
        <v>4330.3</v>
      </c>
      <c r="AP49" s="705">
        <f>Лист1!AO145*(1+30%)</f>
        <v>4397.9000000000005</v>
      </c>
      <c r="AQ49" s="706">
        <f>Лист1!AP145*(1+30%)</f>
        <v>4469.4000000000005</v>
      </c>
    </row>
    <row r="50" spans="1:43" ht="17.45" customHeight="1" thickBot="1">
      <c r="A50" s="16"/>
      <c r="B50" s="321" t="s">
        <v>85</v>
      </c>
      <c r="C50" s="705">
        <f>Лист1!B146*(1+30%)</f>
        <v>1787.5</v>
      </c>
      <c r="D50" s="705">
        <f>Лист1!C146*(1+30%)</f>
        <v>1848.6000000000001</v>
      </c>
      <c r="E50" s="705">
        <f>Лист1!D146*(1+30%)</f>
        <v>1908.4</v>
      </c>
      <c r="F50" s="705">
        <f>Лист1!E146*(1+30%)</f>
        <v>1968.2</v>
      </c>
      <c r="G50" s="705">
        <f>Лист1!F146*(1+30%)</f>
        <v>2024.1000000000001</v>
      </c>
      <c r="H50" s="705">
        <f>Лист1!G146*(1+30%)</f>
        <v>2086.5</v>
      </c>
      <c r="I50" s="705">
        <f>Лист1!H146*(1+30%)</f>
        <v>2146.3000000000002</v>
      </c>
      <c r="J50" s="705">
        <f>Лист1!I146*(1+30%)</f>
        <v>2220.4</v>
      </c>
      <c r="K50" s="705">
        <f>Лист1!J146*(1+30%)</f>
        <v>2290.6</v>
      </c>
      <c r="L50" s="705">
        <f>Лист1!K146*(1+30%)</f>
        <v>2351.7000000000003</v>
      </c>
      <c r="M50" s="705">
        <f>Лист1!L146*(1+30%)</f>
        <v>2423.2000000000003</v>
      </c>
      <c r="N50" s="705">
        <f>Лист1!M146*(1+30%)</f>
        <v>2481.7000000000003</v>
      </c>
      <c r="O50" s="705">
        <f>Лист1!N146*(1+30%)</f>
        <v>2557.1</v>
      </c>
      <c r="P50" s="705">
        <f>Лист1!O146*(1+30%)</f>
        <v>2627.3</v>
      </c>
      <c r="Q50" s="705">
        <f>Лист1!P146*(1+30%)</f>
        <v>2688.4</v>
      </c>
      <c r="R50" s="705">
        <f>Лист1!Q146*(1+30%)</f>
        <v>2779.4</v>
      </c>
      <c r="S50" s="705">
        <f>Лист1!R146*(1+30%)</f>
        <v>2834</v>
      </c>
      <c r="T50" s="705">
        <f>Лист1!S146*(1+30%)</f>
        <v>2893.8</v>
      </c>
      <c r="U50" s="705">
        <f>Лист1!T146*(1+30%)</f>
        <v>2980.9</v>
      </c>
      <c r="V50" s="705">
        <f>Лист1!U146*(1+30%)</f>
        <v>3044.6</v>
      </c>
      <c r="W50" s="705">
        <f>Лист1!V146*(1+30%)</f>
        <v>3114.8</v>
      </c>
      <c r="X50" s="705">
        <f>Лист1!W146*(1+30%)</f>
        <v>3187.6</v>
      </c>
      <c r="Y50" s="705">
        <f>Лист1!X146*(1+30%)</f>
        <v>3248.7000000000003</v>
      </c>
      <c r="Z50" s="705">
        <f>Лист1!Y146*(1+30%)</f>
        <v>3321.5</v>
      </c>
      <c r="AA50" s="705">
        <f>Лист1!Z146*(1+30%)</f>
        <v>3394.3</v>
      </c>
      <c r="AB50" s="705">
        <f>Лист1!AA146*(1+30%)</f>
        <v>3467.1</v>
      </c>
      <c r="AC50" s="705">
        <f>Лист1!AB146*(1+30%)</f>
        <v>3526.9</v>
      </c>
      <c r="AD50" s="705">
        <f>Лист1!AC146*(1+30%)</f>
        <v>3601</v>
      </c>
      <c r="AE50" s="705">
        <f>Лист1!AD146*(1+30%)</f>
        <v>3668.6</v>
      </c>
      <c r="AF50" s="705">
        <f>Лист1!AE146*(1+30%)</f>
        <v>3732.3</v>
      </c>
      <c r="AG50" s="705">
        <f>Лист1!AF146*(1+30%)</f>
        <v>3807.7000000000003</v>
      </c>
      <c r="AH50" s="705">
        <f>Лист1!AG146*(1+30%)</f>
        <v>3880.5</v>
      </c>
      <c r="AI50" s="705">
        <f>Лист1!AH146*(1+30%)</f>
        <v>3954.6</v>
      </c>
      <c r="AJ50" s="705">
        <f>Лист1!AI146*(1+30%)</f>
        <v>4031.3</v>
      </c>
      <c r="AK50" s="705">
        <f>Лист1!AJ146*(1+30%)</f>
        <v>4104.1000000000004</v>
      </c>
      <c r="AL50" s="705">
        <f>Лист1!AK146*(1+30%)</f>
        <v>4179.5</v>
      </c>
      <c r="AM50" s="705">
        <f>Лист1!AL146*(1+30%)</f>
        <v>4252.3</v>
      </c>
      <c r="AN50" s="705">
        <f>Лист1!AM146*(1+30%)</f>
        <v>4330.3</v>
      </c>
      <c r="AO50" s="705">
        <f>Лист1!AN146*(1+30%)</f>
        <v>4397.9000000000005</v>
      </c>
      <c r="AP50" s="705">
        <f>Лист1!AO146*(1+30%)</f>
        <v>4473.3</v>
      </c>
      <c r="AQ50" s="706">
        <f>Лист1!AP146*(1+30%)</f>
        <v>4548.7</v>
      </c>
    </row>
    <row r="51" spans="1:43" s="17" customFormat="1" ht="17.45" customHeight="1" thickBot="1">
      <c r="A51" s="15"/>
      <c r="B51" s="321" t="s">
        <v>86</v>
      </c>
      <c r="C51" s="705">
        <f>Лист1!B147*(1+30%)</f>
        <v>1823.9</v>
      </c>
      <c r="D51" s="705">
        <f>Лист1!C147*(1+30%)</f>
        <v>1883.7</v>
      </c>
      <c r="E51" s="705">
        <f>Лист1!D147*(1+30%)</f>
        <v>1942.2</v>
      </c>
      <c r="F51" s="705">
        <f>Лист1!E147*(1+30%)</f>
        <v>2000.7</v>
      </c>
      <c r="G51" s="705">
        <f>Лист1!F147*(1+30%)</f>
        <v>2056.6</v>
      </c>
      <c r="H51" s="705">
        <f>Лист1!G147*(1+30%)</f>
        <v>2119</v>
      </c>
      <c r="I51" s="705">
        <f>Лист1!H147*(1+30%)</f>
        <v>2180.1</v>
      </c>
      <c r="J51" s="705">
        <f>Лист1!I147*(1+30%)</f>
        <v>2252.9</v>
      </c>
      <c r="K51" s="705">
        <f>Лист1!J147*(1+30%)</f>
        <v>2328.3000000000002</v>
      </c>
      <c r="L51" s="705">
        <f>Лист1!K147*(1+30%)</f>
        <v>2386.8000000000002</v>
      </c>
      <c r="M51" s="705">
        <f>Лист1!L147*(1+30%)</f>
        <v>2462.2000000000003</v>
      </c>
      <c r="N51" s="705">
        <f>Лист1!M147*(1+30%)</f>
        <v>2522</v>
      </c>
      <c r="O51" s="705">
        <f>Лист1!N147*(1+30%)</f>
        <v>2596.1</v>
      </c>
      <c r="P51" s="705">
        <f>Лист1!O147*(1+30%)</f>
        <v>2670.2000000000003</v>
      </c>
      <c r="Q51" s="705">
        <f>Лист1!P147*(1+30%)</f>
        <v>2727.4</v>
      </c>
      <c r="R51" s="705">
        <f>Лист1!Q147*(1+30%)</f>
        <v>2819.7000000000003</v>
      </c>
      <c r="S51" s="705">
        <f>Лист1!R147*(1+30%)</f>
        <v>2879.5</v>
      </c>
      <c r="T51" s="705">
        <f>Лист1!S147*(1+30%)</f>
        <v>2940.6</v>
      </c>
      <c r="U51" s="705">
        <f>Лист1!T147*(1+30%)</f>
        <v>3027.7000000000003</v>
      </c>
      <c r="V51" s="705">
        <f>Лист1!U147*(1+30%)</f>
        <v>3090.1</v>
      </c>
      <c r="W51" s="705">
        <f>Лист1!V147*(1+30%)</f>
        <v>3161.6</v>
      </c>
      <c r="X51" s="705">
        <f>Лист1!W147*(1+30%)</f>
        <v>3238.3</v>
      </c>
      <c r="Y51" s="705">
        <f>Лист1!X147*(1+30%)</f>
        <v>3298.1</v>
      </c>
      <c r="Z51" s="705">
        <f>Лист1!Y147*(1+30%)</f>
        <v>3374.8</v>
      </c>
      <c r="AA51" s="705">
        <f>Лист1!Z147*(1+30%)</f>
        <v>3450.2000000000003</v>
      </c>
      <c r="AB51" s="705">
        <f>Лист1!AA147*(1+30%)</f>
        <v>3524.3</v>
      </c>
      <c r="AC51" s="705">
        <f>Лист1!AB147*(1+30%)</f>
        <v>3584.1</v>
      </c>
      <c r="AD51" s="705">
        <f>Лист1!AC147*(1+30%)</f>
        <v>3662.1</v>
      </c>
      <c r="AE51" s="705">
        <f>Лист1!AD147*(1+30%)</f>
        <v>3732.3</v>
      </c>
      <c r="AF51" s="705">
        <f>Лист1!AE147*(1+30%)</f>
        <v>3792.1</v>
      </c>
      <c r="AG51" s="705">
        <f>Лист1!AF147*(1+30%)</f>
        <v>3867.5</v>
      </c>
      <c r="AH51" s="705">
        <f>Лист1!AG147*(1+30%)</f>
        <v>3945.5</v>
      </c>
      <c r="AI51" s="705">
        <f>Лист1!AH147*(1+30%)</f>
        <v>4022.2000000000003</v>
      </c>
      <c r="AJ51" s="705">
        <f>Лист1!AI147*(1+30%)</f>
        <v>4097.6000000000004</v>
      </c>
      <c r="AK51" s="705">
        <f>Лист1!AJ147*(1+30%)</f>
        <v>4174.3</v>
      </c>
      <c r="AL51" s="705">
        <f>Лист1!AK147*(1+30%)</f>
        <v>4245.8</v>
      </c>
      <c r="AM51" s="705">
        <f>Лист1!AL147*(1+30%)</f>
        <v>4323.8</v>
      </c>
      <c r="AN51" s="705">
        <f>Лист1!AM147*(1+30%)</f>
        <v>4397.9000000000005</v>
      </c>
      <c r="AO51" s="705">
        <f>Лист1!AN147*(1+30%)</f>
        <v>4473.3</v>
      </c>
      <c r="AP51" s="705">
        <f>Лист1!AO147*(1+30%)</f>
        <v>4550</v>
      </c>
      <c r="AQ51" s="706">
        <f>Лист1!AP147*(1+30%)</f>
        <v>4624.1000000000004</v>
      </c>
    </row>
    <row r="52" spans="1:43" ht="17.45" customHeight="1" thickBot="1">
      <c r="A52" s="16"/>
      <c r="B52" s="322" t="s">
        <v>87</v>
      </c>
      <c r="C52" s="706">
        <f>Лист1!B148*(1+30%)</f>
        <v>1853.8</v>
      </c>
      <c r="D52" s="706">
        <f>Лист1!C148*(1+30%)</f>
        <v>1914.9</v>
      </c>
      <c r="E52" s="706">
        <f>Лист1!D148*(1+30%)</f>
        <v>1977.3</v>
      </c>
      <c r="F52" s="706">
        <f>Лист1!E148*(1+30%)</f>
        <v>2031.9</v>
      </c>
      <c r="G52" s="706">
        <f>Лист1!F148*(1+30%)</f>
        <v>2090.4</v>
      </c>
      <c r="H52" s="706">
        <f>Лист1!G148*(1+30%)</f>
        <v>2154.1</v>
      </c>
      <c r="I52" s="706">
        <f>Лист1!H148*(1+30%)</f>
        <v>2211.3000000000002</v>
      </c>
      <c r="J52" s="706">
        <f>Лист1!I148*(1+30%)</f>
        <v>2286.7000000000003</v>
      </c>
      <c r="K52" s="706">
        <f>Лист1!J148*(1+30%)</f>
        <v>2366</v>
      </c>
      <c r="L52" s="706">
        <f>Лист1!K148*(1+30%)</f>
        <v>2423.2000000000003</v>
      </c>
      <c r="M52" s="706">
        <f>Лист1!L148*(1+30%)</f>
        <v>2501.2000000000003</v>
      </c>
      <c r="N52" s="706">
        <f>Лист1!M148*(1+30%)</f>
        <v>2558.4</v>
      </c>
      <c r="O52" s="706">
        <f>Лист1!N148*(1+30%)</f>
        <v>2636.4</v>
      </c>
      <c r="P52" s="706">
        <f>Лист1!O148*(1+30%)</f>
        <v>2714.4</v>
      </c>
      <c r="Q52" s="706">
        <f>Лист1!P148*(1+30%)</f>
        <v>2774.2000000000003</v>
      </c>
      <c r="R52" s="706">
        <f>Лист1!Q148*(1+30%)</f>
        <v>2865.2000000000003</v>
      </c>
      <c r="S52" s="706">
        <f>Лист1!R148*(1+30%)</f>
        <v>2926.3</v>
      </c>
      <c r="T52" s="706">
        <f>Лист1!S148*(1+30%)</f>
        <v>2984.8</v>
      </c>
      <c r="U52" s="706">
        <f>Лист1!T148*(1+30%)</f>
        <v>3079.7000000000003</v>
      </c>
      <c r="V52" s="706">
        <f>Лист1!U148*(1+30%)</f>
        <v>3136.9</v>
      </c>
      <c r="W52" s="706">
        <f>Лист1!V148*(1+30%)</f>
        <v>3214.9</v>
      </c>
      <c r="X52" s="706">
        <f>Лист1!W148*(1+30%)</f>
        <v>3291.6</v>
      </c>
      <c r="Y52" s="706">
        <f>Лист1!X148*(1+30%)</f>
        <v>3351.4</v>
      </c>
      <c r="Z52" s="706">
        <f>Лист1!Y148*(1+30%)</f>
        <v>3428.1</v>
      </c>
      <c r="AA52" s="706">
        <f>Лист1!Z148*(1+30%)</f>
        <v>3503.5</v>
      </c>
      <c r="AB52" s="706">
        <f>Лист1!AA148*(1+30%)</f>
        <v>3582.8</v>
      </c>
      <c r="AC52" s="706">
        <f>Лист1!AB148*(1+30%)</f>
        <v>3636.1</v>
      </c>
      <c r="AD52" s="706">
        <f>Лист1!AC148*(1+30%)</f>
        <v>3712.8</v>
      </c>
      <c r="AE52" s="706">
        <f>Лист1!AD148*(1+30%)</f>
        <v>3792.1</v>
      </c>
      <c r="AF52" s="706">
        <f>Лист1!AE148*(1+30%)</f>
        <v>3853.2000000000003</v>
      </c>
      <c r="AG52" s="706">
        <f>Лист1!AF148*(1+30%)</f>
        <v>3931.2000000000003</v>
      </c>
      <c r="AH52" s="706">
        <f>Лист1!AG148*(1+30%)</f>
        <v>4007.9</v>
      </c>
      <c r="AI52" s="706">
        <f>Лист1!AH148*(1+30%)</f>
        <v>4083.3</v>
      </c>
      <c r="AJ52" s="706">
        <f>Лист1!AI148*(1+30%)</f>
        <v>4161.3</v>
      </c>
      <c r="AK52" s="706">
        <f>Лист1!AJ148*(1+30%)</f>
        <v>4240.6000000000004</v>
      </c>
      <c r="AL52" s="706">
        <f>Лист1!AK148*(1+30%)</f>
        <v>4318.6000000000004</v>
      </c>
      <c r="AM52" s="706">
        <f>Лист1!AL148*(1+30%)</f>
        <v>4395.3</v>
      </c>
      <c r="AN52" s="706">
        <f>Лист1!AM148*(1+30%)</f>
        <v>4469.4000000000005</v>
      </c>
      <c r="AO52" s="706">
        <f>Лист1!AN148*(1+30%)</f>
        <v>4548.7</v>
      </c>
      <c r="AP52" s="706">
        <f>Лист1!AO148*(1+30%)</f>
        <v>4624.1000000000004</v>
      </c>
      <c r="AQ52" s="706">
        <f>Лист1!AP148*(1+30%)</f>
        <v>4706</v>
      </c>
    </row>
    <row r="53" spans="1:43" s="26" customFormat="1" ht="17.45" customHeight="1">
      <c r="A53" s="15"/>
      <c r="B53" s="386">
        <v>6100</v>
      </c>
      <c r="C53" s="705">
        <f>Лист1!B149*(1+30%)</f>
        <v>2020.2</v>
      </c>
      <c r="D53" s="705">
        <f>Лист1!C149*(1+30%)</f>
        <v>2081.3000000000002</v>
      </c>
      <c r="E53" s="705">
        <f>Лист1!D149*(1+30%)</f>
        <v>2142.4</v>
      </c>
      <c r="F53" s="705">
        <f>Лист1!E149*(1+30%)</f>
        <v>2199.6</v>
      </c>
      <c r="G53" s="705">
        <f>Лист1!F149*(1+30%)</f>
        <v>2255.5</v>
      </c>
      <c r="H53" s="705">
        <f>Лист1!G149*(1+30%)</f>
        <v>2320.5</v>
      </c>
      <c r="I53" s="705">
        <f>Лист1!H149*(1+30%)</f>
        <v>2377.7000000000003</v>
      </c>
      <c r="J53" s="705">
        <f>Лист1!I149*(1+30%)</f>
        <v>2453.1</v>
      </c>
      <c r="K53" s="705">
        <f>Лист1!J149*(1+30%)</f>
        <v>2531.1</v>
      </c>
      <c r="L53" s="705">
        <f>Лист1!K149*(1+30%)</f>
        <v>2590.9</v>
      </c>
      <c r="M53" s="705">
        <f>Лист1!L149*(1+30%)</f>
        <v>2665</v>
      </c>
      <c r="N53" s="705">
        <f>Лист1!M149*(1+30%)</f>
        <v>2723.5</v>
      </c>
      <c r="O53" s="705">
        <f>Лист1!N149*(1+30%)</f>
        <v>2802.8</v>
      </c>
      <c r="P53" s="705">
        <f>Лист1!O149*(1+30%)</f>
        <v>2879.5</v>
      </c>
      <c r="Q53" s="705">
        <f>Лист1!P149*(1+30%)</f>
        <v>2940.6</v>
      </c>
      <c r="R53" s="705">
        <f>Лист1!Q149*(1+30%)</f>
        <v>3030.3</v>
      </c>
      <c r="S53" s="705">
        <f>Лист1!R149*(1+30%)</f>
        <v>3094</v>
      </c>
      <c r="T53" s="705">
        <f>Лист1!S149*(1+30%)</f>
        <v>3149.9</v>
      </c>
      <c r="U53" s="705">
        <f>Лист1!T149*(1+30%)</f>
        <v>3247.4</v>
      </c>
      <c r="V53" s="705">
        <f>Лист1!U149*(1+30%)</f>
        <v>3302</v>
      </c>
      <c r="W53" s="705">
        <f>Лист1!V149*(1+30%)</f>
        <v>3380</v>
      </c>
      <c r="X53" s="705">
        <f>Лист1!W149*(1+30%)</f>
        <v>3458</v>
      </c>
      <c r="Y53" s="705">
        <f>Лист1!X149*(1+30%)</f>
        <v>3517.8</v>
      </c>
      <c r="Z53" s="705">
        <f>Лист1!Y149*(1+30%)</f>
        <v>3597.1</v>
      </c>
      <c r="AA53" s="705">
        <f>Лист1!Z149*(1+30%)</f>
        <v>3668.6</v>
      </c>
      <c r="AB53" s="705">
        <f>Лист1!AA149*(1+30%)</f>
        <v>3750.5</v>
      </c>
      <c r="AC53" s="705">
        <f>Лист1!AB149*(1+30%)</f>
        <v>3801.2000000000003</v>
      </c>
      <c r="AD53" s="705">
        <f>Лист1!AC149*(1+30%)</f>
        <v>3883.1</v>
      </c>
      <c r="AE53" s="705">
        <f>Лист1!AD149*(1+30%)</f>
        <v>3958.5</v>
      </c>
      <c r="AF53" s="705">
        <f>Лист1!AE149*(1+30%)</f>
        <v>4020.9</v>
      </c>
      <c r="AG53" s="705">
        <f>Лист1!AF149*(1+30%)</f>
        <v>4098.9000000000005</v>
      </c>
      <c r="AH53" s="705">
        <f>Лист1!AG149*(1+30%)</f>
        <v>4174.3</v>
      </c>
      <c r="AI53" s="705">
        <f>Лист1!AH149*(1+30%)</f>
        <v>4251</v>
      </c>
      <c r="AJ53" s="705">
        <f>Лист1!AI149*(1+30%)</f>
        <v>4330.3</v>
      </c>
      <c r="AK53" s="705">
        <f>Лист1!AJ149*(1+30%)</f>
        <v>4407</v>
      </c>
      <c r="AL53" s="705">
        <f>Лист1!AK149*(1+30%)</f>
        <v>4486.3</v>
      </c>
      <c r="AM53" s="705">
        <f>Лист1!AL149*(1+30%)</f>
        <v>4564.3</v>
      </c>
      <c r="AN53" s="705">
        <f>Лист1!AM149*(1+30%)</f>
        <v>4637.1000000000004</v>
      </c>
      <c r="AO53" s="705">
        <f>Лист1!AN149*(1+30%)</f>
        <v>4716.4000000000005</v>
      </c>
      <c r="AP53" s="705">
        <f>Лист1!AO149*(1+30%)</f>
        <v>4791.8</v>
      </c>
      <c r="AQ53" s="706">
        <f>Лист1!AP149*(1+30%)</f>
        <v>4872.4000000000005</v>
      </c>
    </row>
    <row r="54" spans="1:43" ht="17.45" customHeight="1">
      <c r="A54" s="26"/>
      <c r="B54" s="387">
        <v>6200</v>
      </c>
      <c r="C54" s="705">
        <f>Лист1!B150*(1+30%)</f>
        <v>2186.6</v>
      </c>
      <c r="D54" s="705">
        <f>Лист1!C150*(1+30%)</f>
        <v>2249</v>
      </c>
      <c r="E54" s="705">
        <f>Лист1!D150*(1+30%)</f>
        <v>2307.5</v>
      </c>
      <c r="F54" s="705">
        <f>Лист1!E150*(1+30%)</f>
        <v>2367.3000000000002</v>
      </c>
      <c r="G54" s="705">
        <f>Лист1!F150*(1+30%)</f>
        <v>2423.2000000000003</v>
      </c>
      <c r="H54" s="705">
        <f>Лист1!G150*(1+30%)</f>
        <v>2490.8000000000002</v>
      </c>
      <c r="I54" s="705">
        <f>Лист1!H150*(1+30%)</f>
        <v>2544.1</v>
      </c>
      <c r="J54" s="705">
        <f>Лист1!I150*(1+30%)</f>
        <v>2618.2000000000003</v>
      </c>
      <c r="K54" s="705">
        <f>Лист1!J150*(1+30%)</f>
        <v>2696.2000000000003</v>
      </c>
      <c r="L54" s="705">
        <f>Лист1!K150*(1+30%)</f>
        <v>2756</v>
      </c>
      <c r="M54" s="705">
        <f>Лист1!L150*(1+30%)</f>
        <v>2834</v>
      </c>
      <c r="N54" s="705">
        <f>Лист1!M150*(1+30%)</f>
        <v>2889.9</v>
      </c>
      <c r="O54" s="705">
        <f>Лист1!N150*(1+30%)</f>
        <v>2967.9</v>
      </c>
      <c r="P54" s="705">
        <f>Лист1!O150*(1+30%)</f>
        <v>3045.9</v>
      </c>
      <c r="Q54" s="705">
        <f>Лист1!P150*(1+30%)</f>
        <v>3108.3</v>
      </c>
      <c r="R54" s="705">
        <f>Лист1!Q150*(1+30%)</f>
        <v>3198</v>
      </c>
      <c r="S54" s="705">
        <f>Лист1!R150*(1+30%)</f>
        <v>3259.1</v>
      </c>
      <c r="T54" s="705">
        <f>Лист1!S150*(1+30%)</f>
        <v>3317.6</v>
      </c>
      <c r="U54" s="705">
        <f>Лист1!T150*(1+30%)</f>
        <v>3412.5</v>
      </c>
      <c r="V54" s="705">
        <f>Лист1!U150*(1+30%)</f>
        <v>3471</v>
      </c>
      <c r="W54" s="705">
        <f>Лист1!V150*(1+30%)</f>
        <v>3545.1</v>
      </c>
      <c r="X54" s="705">
        <f>Лист1!W150*(1+30%)</f>
        <v>3623.1</v>
      </c>
      <c r="Y54" s="705">
        <f>Лист1!X150*(1+30%)</f>
        <v>3682.9</v>
      </c>
      <c r="Z54" s="705">
        <f>Лист1!Y150*(1+30%)</f>
        <v>3762.2000000000003</v>
      </c>
      <c r="AA54" s="705">
        <f>Лист1!Z150*(1+30%)</f>
        <v>3837.6</v>
      </c>
      <c r="AB54" s="705">
        <f>Лист1!AA150*(1+30%)</f>
        <v>3916.9</v>
      </c>
      <c r="AC54" s="705">
        <f>Лист1!AB150*(1+30%)</f>
        <v>3968.9</v>
      </c>
      <c r="AD54" s="705">
        <f>Лист1!AC150*(1+30%)</f>
        <v>4048.2000000000003</v>
      </c>
      <c r="AE54" s="705">
        <f>Лист1!AD150*(1+30%)</f>
        <v>4124.9000000000005</v>
      </c>
      <c r="AF54" s="705">
        <f>Лист1!AE150*(1+30%)</f>
        <v>4186</v>
      </c>
      <c r="AG54" s="705">
        <f>Лист1!AF150*(1+30%)</f>
        <v>4265.3</v>
      </c>
      <c r="AH54" s="705">
        <f>Лист1!AG150*(1+30%)</f>
        <v>4339.4000000000005</v>
      </c>
      <c r="AI54" s="705">
        <f>Лист1!AH150*(1+30%)</f>
        <v>4418.7</v>
      </c>
      <c r="AJ54" s="705">
        <f>Лист1!AI150*(1+30%)</f>
        <v>4495.4000000000005</v>
      </c>
      <c r="AK54" s="705">
        <f>Лист1!AJ150*(1+30%)</f>
        <v>4573.4000000000005</v>
      </c>
      <c r="AL54" s="705">
        <f>Лист1!AK150*(1+30%)</f>
        <v>4651.4000000000005</v>
      </c>
      <c r="AM54" s="705">
        <f>Лист1!AL150*(1+30%)</f>
        <v>4729.4000000000005</v>
      </c>
      <c r="AN54" s="705">
        <f>Лист1!AM150*(1+30%)</f>
        <v>4803.5</v>
      </c>
      <c r="AO54" s="705">
        <f>Лист1!AN150*(1+30%)</f>
        <v>4882.8</v>
      </c>
      <c r="AP54" s="705">
        <f>Лист1!AO150*(1+30%)</f>
        <v>4958.2</v>
      </c>
      <c r="AQ54" s="706">
        <f>Лист1!AP150*(1+30%)</f>
        <v>5037.5</v>
      </c>
    </row>
    <row r="55" spans="1:43" ht="17.45" customHeight="1">
      <c r="B55" s="387">
        <v>6300</v>
      </c>
      <c r="C55" s="705">
        <f>Лист1!B151*(1+30%)</f>
        <v>2355.6</v>
      </c>
      <c r="D55" s="705">
        <f>Лист1!C151*(1+30%)</f>
        <v>2414.1</v>
      </c>
      <c r="E55" s="705">
        <f>Лист1!D151*(1+30%)</f>
        <v>2475.2000000000003</v>
      </c>
      <c r="F55" s="705">
        <f>Лист1!E151*(1+30%)</f>
        <v>2532.4</v>
      </c>
      <c r="G55" s="705">
        <f>Лист1!F151*(1+30%)</f>
        <v>2590.9</v>
      </c>
      <c r="H55" s="705">
        <f>Лист1!G151*(1+30%)</f>
        <v>2655.9</v>
      </c>
      <c r="I55" s="705">
        <f>Лист1!H151*(1+30%)</f>
        <v>2713.1</v>
      </c>
      <c r="J55" s="705">
        <f>Лист1!I151*(1+30%)</f>
        <v>2787.2000000000003</v>
      </c>
      <c r="K55" s="705">
        <f>Лист1!J151*(1+30%)</f>
        <v>2865.2000000000003</v>
      </c>
      <c r="L55" s="705">
        <f>Лист1!K151*(1+30%)</f>
        <v>2921.1</v>
      </c>
      <c r="M55" s="705">
        <f>Лист1!L151*(1+30%)</f>
        <v>2997.8</v>
      </c>
      <c r="N55" s="705">
        <f>Лист1!M151*(1+30%)</f>
        <v>3061.5</v>
      </c>
      <c r="O55" s="705">
        <f>Лист1!N151*(1+30%)</f>
        <v>3134.3</v>
      </c>
      <c r="P55" s="705">
        <f>Лист1!O151*(1+30%)</f>
        <v>3214.9</v>
      </c>
      <c r="Q55" s="705">
        <f>Лист1!P151*(1+30%)</f>
        <v>3273.4</v>
      </c>
      <c r="R55" s="705">
        <f>Лист1!Q151*(1+30%)</f>
        <v>3364.4</v>
      </c>
      <c r="S55" s="705">
        <f>Лист1!R151*(1+30%)</f>
        <v>3422.9</v>
      </c>
      <c r="T55" s="705">
        <f>Лист1!S151*(1+30%)</f>
        <v>3485.3</v>
      </c>
      <c r="U55" s="705">
        <f>Лист1!T151*(1+30%)</f>
        <v>3576.3</v>
      </c>
      <c r="V55" s="705">
        <f>Лист1!U151*(1+30%)</f>
        <v>3637.4</v>
      </c>
      <c r="W55" s="705">
        <f>Лист1!V151*(1+30%)</f>
        <v>3712.8</v>
      </c>
      <c r="X55" s="705">
        <f>Лист1!W151*(1+30%)</f>
        <v>3790.8</v>
      </c>
      <c r="Y55" s="705">
        <f>Лист1!X151*(1+30%)</f>
        <v>3849.3</v>
      </c>
      <c r="Z55" s="705">
        <f>Лист1!Y151*(1+30%)</f>
        <v>3927.3</v>
      </c>
      <c r="AA55" s="705">
        <f>Лист1!Z151*(1+30%)</f>
        <v>4002.7000000000003</v>
      </c>
      <c r="AB55" s="705">
        <f>Лист1!AA151*(1+30%)</f>
        <v>4082</v>
      </c>
      <c r="AC55" s="705">
        <f>Лист1!AB151*(1+30%)</f>
        <v>4136.6000000000004</v>
      </c>
      <c r="AD55" s="705">
        <f>Лист1!AC151*(1+30%)</f>
        <v>4215.9000000000005</v>
      </c>
      <c r="AE55" s="705">
        <f>Лист1!AD151*(1+30%)</f>
        <v>4293.9000000000005</v>
      </c>
      <c r="AF55" s="705">
        <f>Лист1!AE151*(1+30%)</f>
        <v>4349.8</v>
      </c>
      <c r="AG55" s="705">
        <f>Лист1!AF151*(1+30%)</f>
        <v>4431.7</v>
      </c>
      <c r="AH55" s="705">
        <f>Лист1!AG151*(1+30%)</f>
        <v>4503.2</v>
      </c>
      <c r="AI55" s="705">
        <f>Лист1!AH151*(1+30%)</f>
        <v>4583.8</v>
      </c>
      <c r="AJ55" s="705">
        <f>Лист1!AI151*(1+30%)</f>
        <v>4661.8</v>
      </c>
      <c r="AK55" s="705">
        <f>Лист1!AJ151*(1+30%)</f>
        <v>4739.8</v>
      </c>
      <c r="AL55" s="705">
        <f>Лист1!AK151*(1+30%)</f>
        <v>4816.5</v>
      </c>
      <c r="AM55" s="705">
        <f>Лист1!AL151*(1+30%)</f>
        <v>4895.8</v>
      </c>
      <c r="AN55" s="705">
        <f>Лист1!AM151*(1+30%)</f>
        <v>4971.2</v>
      </c>
      <c r="AO55" s="705">
        <f>Лист1!AN151*(1+30%)</f>
        <v>5047.9000000000005</v>
      </c>
      <c r="AP55" s="705">
        <f>Лист1!AO151*(1+30%)</f>
        <v>5124.6000000000004</v>
      </c>
      <c r="AQ55" s="706">
        <f>Лист1!AP151*(1+30%)</f>
        <v>5202.6000000000004</v>
      </c>
    </row>
    <row r="56" spans="1:43" ht="17.45" customHeight="1">
      <c r="B56" s="387">
        <v>6400</v>
      </c>
      <c r="C56" s="705">
        <f>Лист1!B152*(1+30%)</f>
        <v>2523.3000000000002</v>
      </c>
      <c r="D56" s="705">
        <f>Лист1!C152*(1+30%)</f>
        <v>2580.5</v>
      </c>
      <c r="E56" s="705">
        <f>Лист1!D152*(1+30%)</f>
        <v>2641.6</v>
      </c>
      <c r="F56" s="705">
        <f>Лист1!E152*(1+30%)</f>
        <v>2697.5</v>
      </c>
      <c r="G56" s="705">
        <f>Лист1!F152*(1+30%)</f>
        <v>2756</v>
      </c>
      <c r="H56" s="705">
        <f>Лист1!G152*(1+30%)</f>
        <v>2819.7000000000003</v>
      </c>
      <c r="I56" s="705">
        <f>Лист1!H152*(1+30%)</f>
        <v>2878.2000000000003</v>
      </c>
      <c r="J56" s="705">
        <f>Лист1!I152*(1+30%)</f>
        <v>2952.3</v>
      </c>
      <c r="K56" s="705">
        <f>Лист1!J152*(1+30%)</f>
        <v>3030.3</v>
      </c>
      <c r="L56" s="705">
        <f>Лист1!K152*(1+30%)</f>
        <v>3090.1</v>
      </c>
      <c r="M56" s="705">
        <f>Лист1!L152*(1+30%)</f>
        <v>3162.9</v>
      </c>
      <c r="N56" s="705">
        <f>Лист1!M152*(1+30%)</f>
        <v>3226.6</v>
      </c>
      <c r="O56" s="705">
        <f>Лист1!N152*(1+30%)</f>
        <v>3300.7000000000003</v>
      </c>
      <c r="P56" s="705">
        <f>Лист1!O152*(1+30%)</f>
        <v>3380</v>
      </c>
      <c r="Q56" s="705">
        <f>Лист1!P152*(1+30%)</f>
        <v>3442.4</v>
      </c>
      <c r="R56" s="705">
        <f>Лист1!Q152*(1+30%)</f>
        <v>3530.8</v>
      </c>
      <c r="S56" s="705">
        <f>Лист1!R152*(1+30%)</f>
        <v>3589.3</v>
      </c>
      <c r="T56" s="705">
        <f>Лист1!S152*(1+30%)</f>
        <v>3650.4</v>
      </c>
      <c r="U56" s="705">
        <f>Лист1!T152*(1+30%)</f>
        <v>3744</v>
      </c>
      <c r="V56" s="705">
        <f>Лист1!U152*(1+30%)</f>
        <v>3802.5</v>
      </c>
      <c r="W56" s="705">
        <f>Лист1!V152*(1+30%)</f>
        <v>3880.5</v>
      </c>
      <c r="X56" s="705">
        <f>Лист1!W152*(1+30%)</f>
        <v>3955.9</v>
      </c>
      <c r="Y56" s="705">
        <f>Лист1!X152*(1+30%)</f>
        <v>4015.7000000000003</v>
      </c>
      <c r="Z56" s="705">
        <f>Лист1!Y152*(1+30%)</f>
        <v>4091.1000000000004</v>
      </c>
      <c r="AA56" s="705">
        <f>Лист1!Z152*(1+30%)</f>
        <v>4169.1000000000004</v>
      </c>
      <c r="AB56" s="705">
        <f>Лист1!AA152*(1+30%)</f>
        <v>4245.8</v>
      </c>
      <c r="AC56" s="705">
        <f>Лист1!AB152*(1+30%)</f>
        <v>4303</v>
      </c>
      <c r="AD56" s="705">
        <f>Лист1!AC152*(1+30%)</f>
        <v>4381</v>
      </c>
      <c r="AE56" s="705">
        <f>Лист1!AD152*(1+30%)</f>
        <v>4459</v>
      </c>
      <c r="AF56" s="705">
        <f>Лист1!AE152*(1+30%)</f>
        <v>4516.2</v>
      </c>
      <c r="AG56" s="705">
        <f>Лист1!AF152*(1+30%)</f>
        <v>4599.4000000000005</v>
      </c>
      <c r="AH56" s="705">
        <f>Лист1!AG152*(1+30%)</f>
        <v>4670.9000000000005</v>
      </c>
      <c r="AI56" s="705">
        <f>Лист1!AH152*(1+30%)</f>
        <v>4747.6000000000004</v>
      </c>
      <c r="AJ56" s="705">
        <f>Лист1!AI152*(1+30%)</f>
        <v>4830.8</v>
      </c>
      <c r="AK56" s="705">
        <f>Лист1!AJ152*(1+30%)</f>
        <v>4908.8</v>
      </c>
      <c r="AL56" s="705">
        <f>Лист1!AK152*(1+30%)</f>
        <v>4985.5</v>
      </c>
      <c r="AM56" s="705">
        <f>Лист1!AL152*(1+30%)</f>
        <v>5063.5</v>
      </c>
      <c r="AN56" s="705">
        <f>Лист1!AM152*(1+30%)</f>
        <v>5140.2</v>
      </c>
      <c r="AO56" s="705">
        <f>Лист1!AN152*(1+30%)</f>
        <v>5218.2</v>
      </c>
      <c r="AP56" s="705">
        <f>Лист1!AO152*(1+30%)</f>
        <v>5288.4000000000005</v>
      </c>
      <c r="AQ56" s="706">
        <f>Лист1!AP152*(1+30%)</f>
        <v>5371.6</v>
      </c>
    </row>
    <row r="57" spans="1:43" ht="17.45" customHeight="1">
      <c r="B57" s="387">
        <v>6500</v>
      </c>
      <c r="C57" s="706">
        <f>Лист1!B153*(1+30%)</f>
        <v>2688.4</v>
      </c>
      <c r="D57" s="706">
        <f>Лист1!C153*(1+30%)</f>
        <v>2746.9</v>
      </c>
      <c r="E57" s="706">
        <f>Лист1!D153*(1+30%)</f>
        <v>2809.3</v>
      </c>
      <c r="F57" s="706">
        <f>Лист1!E153*(1+30%)</f>
        <v>2866.5</v>
      </c>
      <c r="G57" s="706">
        <f>Лист1!F153*(1+30%)</f>
        <v>2921.1</v>
      </c>
      <c r="H57" s="706">
        <f>Лист1!G153*(1+30%)</f>
        <v>2986.1</v>
      </c>
      <c r="I57" s="706">
        <f>Лист1!H153*(1+30%)</f>
        <v>3044.6</v>
      </c>
      <c r="J57" s="706">
        <f>Лист1!I153*(1+30%)</f>
        <v>3120</v>
      </c>
      <c r="K57" s="706">
        <f>Лист1!J153*(1+30%)</f>
        <v>3198</v>
      </c>
      <c r="L57" s="706">
        <f>Лист1!K153*(1+30%)</f>
        <v>3256.5</v>
      </c>
      <c r="M57" s="706">
        <f>Лист1!L153*(1+30%)</f>
        <v>3333.2000000000003</v>
      </c>
      <c r="N57" s="706">
        <f>Лист1!M153*(1+30%)</f>
        <v>3391.7000000000003</v>
      </c>
      <c r="O57" s="706">
        <f>Лист1!N153*(1+30%)</f>
        <v>3469.7000000000003</v>
      </c>
      <c r="P57" s="706">
        <f>Лист1!O153*(1+30%)</f>
        <v>3545.1</v>
      </c>
      <c r="Q57" s="706">
        <f>Лист1!P153*(1+30%)</f>
        <v>3608.8</v>
      </c>
      <c r="R57" s="706">
        <f>Лист1!Q153*(1+30%)</f>
        <v>3698.5</v>
      </c>
      <c r="S57" s="706">
        <f>Лист1!R153*(1+30%)</f>
        <v>3758.3</v>
      </c>
      <c r="T57" s="706">
        <f>Лист1!S153*(1+30%)</f>
        <v>3816.8</v>
      </c>
      <c r="U57" s="706">
        <f>Лист1!T153*(1+30%)</f>
        <v>3913</v>
      </c>
      <c r="V57" s="706">
        <f>Лист1!U153*(1+30%)</f>
        <v>3968.9</v>
      </c>
      <c r="W57" s="706">
        <f>Лист1!V153*(1+30%)</f>
        <v>4048.2000000000003</v>
      </c>
      <c r="X57" s="706">
        <f>Лист1!W153*(1+30%)</f>
        <v>4121</v>
      </c>
      <c r="Y57" s="706">
        <f>Лист1!X153*(1+30%)</f>
        <v>4183.4000000000005</v>
      </c>
      <c r="Z57" s="706">
        <f>Лист1!Y153*(1+30%)</f>
        <v>4262.7</v>
      </c>
      <c r="AA57" s="706">
        <f>Лист1!Z153*(1+30%)</f>
        <v>4336.8</v>
      </c>
      <c r="AB57" s="706">
        <f>Лист1!AA153*(1+30%)</f>
        <v>4414.8</v>
      </c>
      <c r="AC57" s="706">
        <f>Лист1!AB153*(1+30%)</f>
        <v>4469.4000000000005</v>
      </c>
      <c r="AD57" s="706">
        <f>Лист1!AC153*(1+30%)</f>
        <v>4548.7</v>
      </c>
      <c r="AE57" s="706">
        <f>Лист1!AD153*(1+30%)</f>
        <v>4624.1000000000004</v>
      </c>
      <c r="AF57" s="706">
        <f>Лист1!AE153*(1+30%)</f>
        <v>4683.9000000000005</v>
      </c>
      <c r="AG57" s="706">
        <f>Лист1!AF153*(1+30%)</f>
        <v>4764.5</v>
      </c>
      <c r="AH57" s="706">
        <f>Лист1!AG153*(1+30%)</f>
        <v>4839.9000000000005</v>
      </c>
      <c r="AI57" s="706">
        <f>Лист1!AH153*(1+30%)</f>
        <v>4919.2</v>
      </c>
      <c r="AJ57" s="706">
        <f>Лист1!AI153*(1+30%)</f>
        <v>4998.5</v>
      </c>
      <c r="AK57" s="706">
        <f>Лист1!AJ153*(1+30%)</f>
        <v>5073.9000000000005</v>
      </c>
      <c r="AL57" s="706">
        <f>Лист1!AK153*(1+30%)</f>
        <v>5151.9000000000005</v>
      </c>
      <c r="AM57" s="706">
        <f>Лист1!AL153*(1+30%)</f>
        <v>5228.6000000000004</v>
      </c>
      <c r="AN57" s="706">
        <f>Лист1!AM153*(1+30%)</f>
        <v>5305.3</v>
      </c>
      <c r="AO57" s="706">
        <f>Лист1!AN153*(1+30%)</f>
        <v>5384.6</v>
      </c>
      <c r="AP57" s="706">
        <f>Лист1!AO153*(1+30%)</f>
        <v>5454.8</v>
      </c>
      <c r="AQ57" s="706">
        <f>Лист1!AP153*(1+30%)</f>
        <v>5538</v>
      </c>
    </row>
    <row r="58" spans="1:43" ht="17.45" customHeight="1">
      <c r="B58" s="387">
        <v>6600</v>
      </c>
      <c r="C58" s="705">
        <f>Лист1!B154*(1+30%)</f>
        <v>2853.5</v>
      </c>
      <c r="D58" s="705">
        <f>Лист1!C154*(1+30%)</f>
        <v>2913.3</v>
      </c>
      <c r="E58" s="705">
        <f>Лист1!D154*(1+30%)</f>
        <v>2973.1</v>
      </c>
      <c r="F58" s="705">
        <f>Лист1!E154*(1+30%)</f>
        <v>3032.9</v>
      </c>
      <c r="G58" s="705">
        <f>Лист1!F154*(1+30%)</f>
        <v>3090.1</v>
      </c>
      <c r="H58" s="705">
        <f>Лист1!G154*(1+30%)</f>
        <v>3152.5</v>
      </c>
      <c r="I58" s="705">
        <f>Лист1!H154*(1+30%)</f>
        <v>3211</v>
      </c>
      <c r="J58" s="705">
        <f>Лист1!I154*(1+30%)</f>
        <v>3286.4</v>
      </c>
      <c r="K58" s="705">
        <f>Лист1!J154*(1+30%)</f>
        <v>3364.4</v>
      </c>
      <c r="L58" s="705">
        <f>Лист1!K154*(1+30%)</f>
        <v>3422.9</v>
      </c>
      <c r="M58" s="705">
        <f>Лист1!L154*(1+30%)</f>
        <v>3499.6</v>
      </c>
      <c r="N58" s="705">
        <f>Лист1!M154*(1+30%)</f>
        <v>3558.1</v>
      </c>
      <c r="O58" s="705">
        <f>Лист1!N154*(1+30%)</f>
        <v>3636.1</v>
      </c>
      <c r="P58" s="705">
        <f>Лист1!O154*(1+30%)</f>
        <v>3712.8</v>
      </c>
      <c r="Q58" s="705">
        <f>Лист1!P154*(1+30%)</f>
        <v>3773.9</v>
      </c>
      <c r="R58" s="705">
        <f>Лист1!Q154*(1+30%)</f>
        <v>3866.2000000000003</v>
      </c>
      <c r="S58" s="705">
        <f>Лист1!R154*(1+30%)</f>
        <v>3923.4</v>
      </c>
      <c r="T58" s="705">
        <f>Лист1!S154*(1+30%)</f>
        <v>3983.2000000000003</v>
      </c>
      <c r="U58" s="705">
        <f>Лист1!T154*(1+30%)</f>
        <v>4078.1000000000004</v>
      </c>
      <c r="V58" s="705">
        <f>Лист1!U154*(1+30%)</f>
        <v>4136.6000000000004</v>
      </c>
      <c r="W58" s="705">
        <f>Лист1!V154*(1+30%)</f>
        <v>4214.6000000000004</v>
      </c>
      <c r="X58" s="705">
        <f>Лист1!W154*(1+30%)</f>
        <v>4291.3</v>
      </c>
      <c r="Y58" s="705">
        <f>Лист1!X154*(1+30%)</f>
        <v>4348.5</v>
      </c>
      <c r="Z58" s="705">
        <f>Лист1!Y154*(1+30%)</f>
        <v>4427.8</v>
      </c>
      <c r="AA58" s="705">
        <f>Лист1!Z154*(1+30%)</f>
        <v>4503.2</v>
      </c>
      <c r="AB58" s="705">
        <f>Лист1!AA154*(1+30%)</f>
        <v>4581.2</v>
      </c>
      <c r="AC58" s="705">
        <f>Лист1!AB154*(1+30%)</f>
        <v>4637.1000000000004</v>
      </c>
      <c r="AD58" s="705">
        <f>Лист1!AC154*(1+30%)</f>
        <v>4716.4000000000005</v>
      </c>
      <c r="AE58" s="705">
        <f>Лист1!AD154*(1+30%)</f>
        <v>4791.8</v>
      </c>
      <c r="AF58" s="705">
        <f>Лист1!AE154*(1+30%)</f>
        <v>4850.3</v>
      </c>
      <c r="AG58" s="705">
        <f>Лист1!AF154*(1+30%)</f>
        <v>4930.9000000000005</v>
      </c>
      <c r="AH58" s="705">
        <f>Лист1!AG154*(1+30%)</f>
        <v>5006.3</v>
      </c>
      <c r="AI58" s="705">
        <f>Лист1!AH154*(1+30%)</f>
        <v>5085.6000000000004</v>
      </c>
      <c r="AJ58" s="705">
        <f>Лист1!AI154*(1+30%)</f>
        <v>5163.6000000000004</v>
      </c>
      <c r="AK58" s="705">
        <f>Лист1!AJ154*(1+30%)</f>
        <v>5239</v>
      </c>
      <c r="AL58" s="705">
        <f>Лист1!AK154*(1+30%)</f>
        <v>5317</v>
      </c>
      <c r="AM58" s="705">
        <f>Лист1!AL154*(1+30%)</f>
        <v>5395</v>
      </c>
      <c r="AN58" s="705">
        <f>Лист1!AM154*(1+30%)</f>
        <v>5471.7</v>
      </c>
      <c r="AO58" s="705">
        <f>Лист1!AN154*(1+30%)</f>
        <v>5549.7</v>
      </c>
      <c r="AP58" s="705">
        <f>Лист1!AO154*(1+30%)</f>
        <v>5622.5</v>
      </c>
      <c r="AQ58" s="706">
        <f>Лист1!AP154*(1+30%)</f>
        <v>5703.1</v>
      </c>
    </row>
    <row r="59" spans="1:43" ht="17.45" customHeight="1">
      <c r="B59" s="387">
        <v>6700</v>
      </c>
      <c r="C59" s="705">
        <f>Лист1!B155*(1+30%)</f>
        <v>3022.5</v>
      </c>
      <c r="D59" s="705">
        <f>Лист1!C155*(1+30%)</f>
        <v>3081</v>
      </c>
      <c r="E59" s="705">
        <f>Лист1!D155*(1+30%)</f>
        <v>3139.5</v>
      </c>
      <c r="F59" s="705">
        <f>Лист1!E155*(1+30%)</f>
        <v>3199.3</v>
      </c>
      <c r="G59" s="705">
        <f>Лист1!F155*(1+30%)</f>
        <v>3256.5</v>
      </c>
      <c r="H59" s="705">
        <f>Лист1!G155*(1+30%)</f>
        <v>3318.9</v>
      </c>
      <c r="I59" s="705">
        <f>Лист1!H155*(1+30%)</f>
        <v>3378.7000000000003</v>
      </c>
      <c r="J59" s="705">
        <f>Лист1!I155*(1+30%)</f>
        <v>3452.8</v>
      </c>
      <c r="K59" s="705">
        <f>Лист1!J155*(1+30%)</f>
        <v>3530.8</v>
      </c>
      <c r="L59" s="705">
        <f>Лист1!K155*(1+30%)</f>
        <v>3589.3</v>
      </c>
      <c r="M59" s="705">
        <f>Лист1!L155*(1+30%)</f>
        <v>3664.7000000000003</v>
      </c>
      <c r="N59" s="705">
        <f>Лист1!M155*(1+30%)</f>
        <v>3725.8</v>
      </c>
      <c r="O59" s="705">
        <f>Лист1!N155*(1+30%)</f>
        <v>3801.2000000000003</v>
      </c>
      <c r="P59" s="705">
        <f>Лист1!O155*(1+30%)</f>
        <v>3880.5</v>
      </c>
      <c r="Q59" s="705">
        <f>Лист1!P155*(1+30%)</f>
        <v>3937.7000000000003</v>
      </c>
      <c r="R59" s="705">
        <f>Лист1!Q155*(1+30%)</f>
        <v>4031.3</v>
      </c>
      <c r="S59" s="705">
        <f>Лист1!R155*(1+30%)</f>
        <v>4089.8</v>
      </c>
      <c r="T59" s="705">
        <f>Лист1!S155*(1+30%)</f>
        <v>4149.6000000000004</v>
      </c>
      <c r="U59" s="705">
        <f>Лист1!T155*(1+30%)</f>
        <v>4243.2</v>
      </c>
      <c r="V59" s="705">
        <f>Лист1!U155*(1+30%)</f>
        <v>4303</v>
      </c>
      <c r="W59" s="705">
        <f>Лист1!V155*(1+30%)</f>
        <v>4379.7</v>
      </c>
      <c r="X59" s="705">
        <f>Лист1!W155*(1+30%)</f>
        <v>4457.7</v>
      </c>
      <c r="Y59" s="705">
        <f>Лист1!X155*(1+30%)</f>
        <v>4514.9000000000005</v>
      </c>
      <c r="Z59" s="705">
        <f>Лист1!Y155*(1+30%)</f>
        <v>4592.9000000000005</v>
      </c>
      <c r="AA59" s="705">
        <f>Лист1!Z155*(1+30%)</f>
        <v>4668.3</v>
      </c>
      <c r="AB59" s="705">
        <f>Лист1!AA155*(1+30%)</f>
        <v>4746.3</v>
      </c>
      <c r="AC59" s="705">
        <f>Лист1!AB155*(1+30%)</f>
        <v>4803.5</v>
      </c>
      <c r="AD59" s="705">
        <f>Лист1!AC155*(1+30%)</f>
        <v>4881.5</v>
      </c>
      <c r="AE59" s="705">
        <f>Лист1!AD155*(1+30%)</f>
        <v>4958.2</v>
      </c>
      <c r="AF59" s="705">
        <f>Лист1!AE155*(1+30%)</f>
        <v>5015.4000000000005</v>
      </c>
      <c r="AG59" s="705">
        <f>Лист1!AF155*(1+30%)</f>
        <v>5094.7</v>
      </c>
      <c r="AH59" s="705">
        <f>Лист1!AG155*(1+30%)</f>
        <v>5171.4000000000005</v>
      </c>
      <c r="AI59" s="705">
        <f>Лист1!AH155*(1+30%)</f>
        <v>5250.7</v>
      </c>
      <c r="AJ59" s="705">
        <f>Лист1!AI155*(1+30%)</f>
        <v>5327.4000000000005</v>
      </c>
      <c r="AK59" s="705">
        <f>Лист1!AJ155*(1+30%)</f>
        <v>5409.3</v>
      </c>
      <c r="AL59" s="705">
        <f>Лист1!AK155*(1+30%)</f>
        <v>5480.8</v>
      </c>
      <c r="AM59" s="705">
        <f>Лист1!AL155*(1+30%)</f>
        <v>5562.7</v>
      </c>
      <c r="AN59" s="705">
        <f>Лист1!AM155*(1+30%)</f>
        <v>5635.5</v>
      </c>
      <c r="AO59" s="705">
        <f>Лист1!AN155*(1+30%)</f>
        <v>5713.5</v>
      </c>
      <c r="AP59" s="705">
        <f>Лист1!AO155*(1+30%)</f>
        <v>5787.6</v>
      </c>
      <c r="AQ59" s="706">
        <f>Лист1!AP155*(1+30%)</f>
        <v>5866.9000000000005</v>
      </c>
    </row>
    <row r="60" spans="1:43" ht="17.45" customHeight="1">
      <c r="B60" s="387">
        <v>6800</v>
      </c>
      <c r="C60" s="705">
        <f>Лист1!B156*(1+30%)</f>
        <v>3188.9</v>
      </c>
      <c r="D60" s="705">
        <f>Лист1!C156*(1+30%)</f>
        <v>3247.4</v>
      </c>
      <c r="E60" s="705">
        <f>Лист1!D156*(1+30%)</f>
        <v>3307.2000000000003</v>
      </c>
      <c r="F60" s="705">
        <f>Лист1!E156*(1+30%)</f>
        <v>3365.7000000000003</v>
      </c>
      <c r="G60" s="705">
        <f>Лист1!F156*(1+30%)</f>
        <v>3422.9</v>
      </c>
      <c r="H60" s="705">
        <f>Лист1!G156*(1+30%)</f>
        <v>3486.6</v>
      </c>
      <c r="I60" s="705">
        <f>Лист1!H156*(1+30%)</f>
        <v>3543.8</v>
      </c>
      <c r="J60" s="705">
        <f>Лист1!I156*(1+30%)</f>
        <v>3616.6</v>
      </c>
      <c r="K60" s="705">
        <f>Лист1!J156*(1+30%)</f>
        <v>3698.5</v>
      </c>
      <c r="L60" s="705">
        <f>Лист1!K156*(1+30%)</f>
        <v>3758.3</v>
      </c>
      <c r="M60" s="705">
        <f>Лист1!L156*(1+30%)</f>
        <v>3833.7000000000003</v>
      </c>
      <c r="N60" s="705">
        <f>Лист1!M156*(1+30%)</f>
        <v>3892.2000000000003</v>
      </c>
      <c r="O60" s="705">
        <f>Лист1!N156*(1+30%)</f>
        <v>3968.9</v>
      </c>
      <c r="P60" s="705">
        <f>Лист1!O156*(1+30%)</f>
        <v>4048.2000000000003</v>
      </c>
      <c r="Q60" s="705">
        <f>Лист1!P156*(1+30%)</f>
        <v>4108</v>
      </c>
      <c r="R60" s="705">
        <f>Лист1!Q156*(1+30%)</f>
        <v>4197.7</v>
      </c>
      <c r="S60" s="705">
        <f>Лист1!R156*(1+30%)</f>
        <v>4257.5</v>
      </c>
      <c r="T60" s="705">
        <f>Лист1!S156*(1+30%)</f>
        <v>4316</v>
      </c>
      <c r="U60" s="705">
        <f>Лист1!T156*(1+30%)</f>
        <v>4409.6000000000004</v>
      </c>
      <c r="V60" s="705">
        <f>Лист1!U156*(1+30%)</f>
        <v>4469.4000000000005</v>
      </c>
      <c r="W60" s="705">
        <f>Лист1!V156*(1+30%)</f>
        <v>4546.1000000000004</v>
      </c>
      <c r="X60" s="705">
        <f>Лист1!W156*(1+30%)</f>
        <v>4622.8</v>
      </c>
      <c r="Y60" s="705">
        <f>Лист1!X156*(1+30%)</f>
        <v>4681.3</v>
      </c>
      <c r="Z60" s="705">
        <f>Лист1!Y156*(1+30%)</f>
        <v>4759.3</v>
      </c>
      <c r="AA60" s="705">
        <f>Лист1!Z156*(1+30%)</f>
        <v>4839.9000000000005</v>
      </c>
      <c r="AB60" s="705">
        <f>Лист1!AA156*(1+30%)</f>
        <v>4912.7</v>
      </c>
      <c r="AC60" s="705">
        <f>Лист1!AB156*(1+30%)</f>
        <v>4971.2</v>
      </c>
      <c r="AD60" s="705">
        <f>Лист1!AC156*(1+30%)</f>
        <v>5046.6000000000004</v>
      </c>
      <c r="AE60" s="705">
        <f>Лист1!AD156*(1+30%)</f>
        <v>5124.6000000000004</v>
      </c>
      <c r="AF60" s="705">
        <f>Лист1!AE156*(1+30%)</f>
        <v>5183.1000000000004</v>
      </c>
      <c r="AG60" s="705">
        <f>Лист1!AF156*(1+30%)</f>
        <v>5262.4000000000005</v>
      </c>
      <c r="AH60" s="705">
        <f>Лист1!AG156*(1+30%)</f>
        <v>5339.1</v>
      </c>
      <c r="AI60" s="705">
        <f>Лист1!AH156*(1+30%)</f>
        <v>5417.1</v>
      </c>
      <c r="AJ60" s="705">
        <f>Лист1!AI156*(1+30%)</f>
        <v>5493.8</v>
      </c>
      <c r="AK60" s="705">
        <f>Лист1!AJ156*(1+30%)</f>
        <v>5575.7</v>
      </c>
      <c r="AL60" s="705">
        <f>Лист1!AK156*(1+30%)</f>
        <v>5647.2</v>
      </c>
      <c r="AM60" s="705">
        <f>Лист1!AL156*(1+30%)</f>
        <v>5729.1</v>
      </c>
      <c r="AN60" s="705">
        <f>Лист1!AM156*(1+30%)</f>
        <v>5803.2</v>
      </c>
      <c r="AO60" s="705">
        <f>Лист1!AN156*(1+30%)</f>
        <v>5881.2</v>
      </c>
      <c r="AP60" s="705">
        <f>Лист1!AO156*(1+30%)</f>
        <v>5956.6</v>
      </c>
      <c r="AQ60" s="706">
        <f>Лист1!AP156*(1+30%)</f>
        <v>6035.9000000000005</v>
      </c>
    </row>
    <row r="61" spans="1:43" ht="17.45" customHeight="1">
      <c r="B61" s="387">
        <v>6900</v>
      </c>
      <c r="C61" s="705">
        <f>Лист1!B157*(1+30%)</f>
        <v>3354</v>
      </c>
      <c r="D61" s="705">
        <f>Лист1!C157*(1+30%)</f>
        <v>3415.1</v>
      </c>
      <c r="E61" s="705">
        <f>Лист1!D157*(1+30%)</f>
        <v>3473.6</v>
      </c>
      <c r="F61" s="705">
        <f>Лист1!E157*(1+30%)</f>
        <v>3532.1</v>
      </c>
      <c r="G61" s="705">
        <f>Лист1!F157*(1+30%)</f>
        <v>3589.3</v>
      </c>
      <c r="H61" s="705">
        <f>Лист1!G157*(1+30%)</f>
        <v>3651.7000000000003</v>
      </c>
      <c r="I61" s="705">
        <f>Лист1!H157*(1+30%)</f>
        <v>3710.2000000000003</v>
      </c>
      <c r="J61" s="705">
        <f>Лист1!I157*(1+30%)</f>
        <v>3784.3</v>
      </c>
      <c r="K61" s="705">
        <f>Лист1!J157*(1+30%)</f>
        <v>3866.2000000000003</v>
      </c>
      <c r="L61" s="705">
        <f>Лист1!K157*(1+30%)</f>
        <v>3923.4</v>
      </c>
      <c r="M61" s="705">
        <f>Лист1!L157*(1+30%)</f>
        <v>3998.8</v>
      </c>
      <c r="N61" s="705">
        <f>Лист1!M157*(1+30%)</f>
        <v>4058.6000000000004</v>
      </c>
      <c r="O61" s="705">
        <f>Лист1!N157*(1+30%)</f>
        <v>4136.6000000000004</v>
      </c>
      <c r="P61" s="705">
        <f>Лист1!O157*(1+30%)</f>
        <v>4214.6000000000004</v>
      </c>
      <c r="Q61" s="705">
        <f>Лист1!P157*(1+30%)</f>
        <v>4271.8</v>
      </c>
      <c r="R61" s="705">
        <f>Лист1!Q157*(1+30%)</f>
        <v>4361.5</v>
      </c>
      <c r="S61" s="705">
        <f>Лист1!R157*(1+30%)</f>
        <v>4426.5</v>
      </c>
      <c r="T61" s="705">
        <f>Лист1!S157*(1+30%)</f>
        <v>4485</v>
      </c>
      <c r="U61" s="705">
        <f>Лист1!T157*(1+30%)</f>
        <v>4578.6000000000004</v>
      </c>
      <c r="V61" s="705">
        <f>Лист1!U157*(1+30%)</f>
        <v>4637.1000000000004</v>
      </c>
      <c r="W61" s="705">
        <f>Лист1!V157*(1+30%)</f>
        <v>4715.1000000000004</v>
      </c>
      <c r="X61" s="705">
        <f>Лист1!W157*(1+30%)</f>
        <v>4786.6000000000004</v>
      </c>
      <c r="Y61" s="705">
        <f>Лист1!X157*(1+30%)</f>
        <v>4849</v>
      </c>
      <c r="Z61" s="705">
        <f>Лист1!Y157*(1+30%)</f>
        <v>4927</v>
      </c>
      <c r="AA61" s="705">
        <f>Лист1!Z157*(1+30%)</f>
        <v>5005</v>
      </c>
      <c r="AB61" s="705">
        <f>Лист1!AA157*(1+30%)</f>
        <v>5077.8</v>
      </c>
      <c r="AC61" s="705">
        <f>Лист1!AB157*(1+30%)</f>
        <v>5135</v>
      </c>
      <c r="AD61" s="705">
        <f>Лист1!AC157*(1+30%)</f>
        <v>5216.9000000000005</v>
      </c>
      <c r="AE61" s="705">
        <f>Лист1!AD157*(1+30%)</f>
        <v>5288.4000000000005</v>
      </c>
      <c r="AF61" s="705">
        <f>Лист1!AE157*(1+30%)</f>
        <v>5348.2</v>
      </c>
      <c r="AG61" s="705">
        <f>Лист1!AF157*(1+30%)</f>
        <v>5428.8</v>
      </c>
      <c r="AH61" s="705">
        <f>Лист1!AG157*(1+30%)</f>
        <v>5505.5</v>
      </c>
      <c r="AI61" s="705">
        <f>Лист1!AH157*(1+30%)</f>
        <v>5583.5</v>
      </c>
      <c r="AJ61" s="705">
        <f>Лист1!AI157*(1+30%)</f>
        <v>5662.8</v>
      </c>
      <c r="AK61" s="705">
        <f>Лист1!AJ157*(1+30%)</f>
        <v>5739.5</v>
      </c>
      <c r="AL61" s="705">
        <f>Лист1!AK157*(1+30%)</f>
        <v>5817.5</v>
      </c>
      <c r="AM61" s="705">
        <f>Лист1!AL157*(1+30%)</f>
        <v>5892.9000000000005</v>
      </c>
      <c r="AN61" s="705">
        <f>Лист1!AM157*(1+30%)</f>
        <v>5968.3</v>
      </c>
      <c r="AO61" s="705">
        <f>Лист1!AN157*(1+30%)</f>
        <v>6047.6</v>
      </c>
      <c r="AP61" s="705">
        <f>Лист1!AO157*(1+30%)</f>
        <v>6121.7</v>
      </c>
      <c r="AQ61" s="706">
        <f>Лист1!AP157*(1+30%)</f>
        <v>6202.3</v>
      </c>
    </row>
    <row r="62" spans="1:43" ht="17.45" customHeight="1">
      <c r="B62" s="387">
        <v>7000</v>
      </c>
      <c r="C62" s="706">
        <f>Лист1!B158*(1+30%)</f>
        <v>3520.4</v>
      </c>
      <c r="D62" s="706">
        <f>Лист1!C158*(1+30%)</f>
        <v>3580.2000000000003</v>
      </c>
      <c r="E62" s="706">
        <f>Лист1!D158*(1+30%)</f>
        <v>3641.3</v>
      </c>
      <c r="F62" s="706">
        <f>Лист1!E158*(1+30%)</f>
        <v>3698.5</v>
      </c>
      <c r="G62" s="706">
        <f>Лист1!F158*(1+30%)</f>
        <v>3758.3</v>
      </c>
      <c r="H62" s="706">
        <f>Лист1!G158*(1+30%)</f>
        <v>3818.1</v>
      </c>
      <c r="I62" s="706">
        <f>Лист1!H158*(1+30%)</f>
        <v>3876.6</v>
      </c>
      <c r="J62" s="706">
        <f>Лист1!I158*(1+30%)</f>
        <v>3950.7000000000003</v>
      </c>
      <c r="K62" s="706">
        <f>Лист1!J158*(1+30%)</f>
        <v>4031.3</v>
      </c>
      <c r="L62" s="706">
        <f>Лист1!K158*(1+30%)</f>
        <v>4088.5</v>
      </c>
      <c r="M62" s="706">
        <f>Лист1!L158*(1+30%)</f>
        <v>4166.5</v>
      </c>
      <c r="N62" s="706">
        <f>Лист1!M158*(1+30%)</f>
        <v>4223.7</v>
      </c>
      <c r="O62" s="706">
        <f>Лист1!N158*(1+30%)</f>
        <v>4303</v>
      </c>
      <c r="P62" s="706">
        <f>Лист1!O158*(1+30%)</f>
        <v>4379.7</v>
      </c>
      <c r="Q62" s="706">
        <f>Лист1!P158*(1+30%)</f>
        <v>4438.2</v>
      </c>
      <c r="R62" s="706">
        <f>Лист1!Q158*(1+30%)</f>
        <v>4531.8</v>
      </c>
      <c r="S62" s="706">
        <f>Лист1!R158*(1+30%)</f>
        <v>4591.6000000000004</v>
      </c>
      <c r="T62" s="706">
        <f>Лист1!S158*(1+30%)</f>
        <v>4650.1000000000004</v>
      </c>
      <c r="U62" s="706">
        <f>Лист1!T158*(1+30%)</f>
        <v>4743.7</v>
      </c>
      <c r="V62" s="706">
        <f>Лист1!U158*(1+30%)</f>
        <v>4803.5</v>
      </c>
      <c r="W62" s="706">
        <f>Лист1!V158*(1+30%)</f>
        <v>4880.2</v>
      </c>
      <c r="X62" s="706">
        <f>Лист1!W158*(1+30%)</f>
        <v>4954.3</v>
      </c>
      <c r="Y62" s="706">
        <f>Лист1!X158*(1+30%)</f>
        <v>5014.1000000000004</v>
      </c>
      <c r="Z62" s="706">
        <f>Лист1!Y158*(1+30%)</f>
        <v>5092.1000000000004</v>
      </c>
      <c r="AA62" s="706">
        <f>Лист1!Z158*(1+30%)</f>
        <v>5170.1000000000004</v>
      </c>
      <c r="AB62" s="706">
        <f>Лист1!AA158*(1+30%)</f>
        <v>5248.1</v>
      </c>
      <c r="AC62" s="706">
        <f>Лист1!AB158*(1+30%)</f>
        <v>5301.4000000000005</v>
      </c>
      <c r="AD62" s="706">
        <f>Лист1!AC158*(1+30%)</f>
        <v>5383.3</v>
      </c>
      <c r="AE62" s="706">
        <f>Лист1!AD158*(1+30%)</f>
        <v>5454.8</v>
      </c>
      <c r="AF62" s="706">
        <f>Лист1!AE158*(1+30%)</f>
        <v>5513.3</v>
      </c>
      <c r="AG62" s="706">
        <f>Лист1!AF158*(1+30%)</f>
        <v>5595.2</v>
      </c>
      <c r="AH62" s="706">
        <f>Лист1!AG158*(1+30%)</f>
        <v>5673.2</v>
      </c>
      <c r="AI62" s="706">
        <f>Лист1!AH158*(1+30%)</f>
        <v>5749.9000000000005</v>
      </c>
      <c r="AJ62" s="706">
        <f>Лист1!AI158*(1+30%)</f>
        <v>5827.9000000000005</v>
      </c>
      <c r="AK62" s="706">
        <f>Лист1!AJ158*(1+30%)</f>
        <v>5904.6</v>
      </c>
      <c r="AL62" s="706">
        <f>Лист1!AK158*(1+30%)</f>
        <v>5982.6</v>
      </c>
      <c r="AM62" s="706">
        <f>Лист1!AL158*(1+30%)</f>
        <v>6058</v>
      </c>
      <c r="AN62" s="706">
        <f>Лист1!AM158*(1+30%)</f>
        <v>6136</v>
      </c>
      <c r="AO62" s="706">
        <f>Лист1!AN158*(1+30%)</f>
        <v>6215.3</v>
      </c>
      <c r="AP62" s="706">
        <f>Лист1!AO158*(1+30%)</f>
        <v>6288.1</v>
      </c>
      <c r="AQ62" s="706">
        <f>Лист1!AP158*(1+30%)</f>
        <v>6368.7</v>
      </c>
    </row>
    <row r="63" spans="1:43" ht="17.45" customHeight="1">
      <c r="B63" s="387">
        <v>7100</v>
      </c>
      <c r="C63" s="705">
        <f>Лист1!B159*(1+30%)</f>
        <v>3689.4</v>
      </c>
      <c r="D63" s="705">
        <f>Лист1!C159*(1+30%)</f>
        <v>3746.6</v>
      </c>
      <c r="E63" s="705">
        <f>Лист1!D159*(1+30%)</f>
        <v>3806.4</v>
      </c>
      <c r="F63" s="705">
        <f>Лист1!E159*(1+30%)</f>
        <v>3867.5</v>
      </c>
      <c r="G63" s="705">
        <f>Лист1!F159*(1+30%)</f>
        <v>3923.4</v>
      </c>
      <c r="H63" s="705">
        <f>Лист1!G159*(1+30%)</f>
        <v>3984.5</v>
      </c>
      <c r="I63" s="705">
        <f>Лист1!H159*(1+30%)</f>
        <v>4044.3</v>
      </c>
      <c r="J63" s="705">
        <f>Лист1!I159*(1+30%)</f>
        <v>4115.8</v>
      </c>
      <c r="K63" s="705">
        <f>Лист1!J159*(1+30%)</f>
        <v>4197.7</v>
      </c>
      <c r="L63" s="705">
        <f>Лист1!K159*(1+30%)</f>
        <v>4254.9000000000005</v>
      </c>
      <c r="M63" s="705">
        <f>Лист1!L159*(1+30%)</f>
        <v>4332.9000000000005</v>
      </c>
      <c r="N63" s="705">
        <f>Лист1!M159*(1+30%)</f>
        <v>4390.1000000000004</v>
      </c>
      <c r="O63" s="705">
        <f>Лист1!N159*(1+30%)</f>
        <v>4469.4000000000005</v>
      </c>
      <c r="P63" s="705">
        <f>Лист1!O159*(1+30%)</f>
        <v>4546.1000000000004</v>
      </c>
      <c r="Q63" s="705">
        <f>Лист1!P159*(1+30%)</f>
        <v>4604.6000000000004</v>
      </c>
      <c r="R63" s="705">
        <f>Лист1!Q159*(1+30%)</f>
        <v>4698.2</v>
      </c>
      <c r="S63" s="705">
        <f>Лист1!R159*(1+30%)</f>
        <v>4758</v>
      </c>
      <c r="T63" s="705">
        <f>Лист1!S159*(1+30%)</f>
        <v>4815.2</v>
      </c>
      <c r="U63" s="705">
        <f>Лист1!T159*(1+30%)</f>
        <v>4910.1000000000004</v>
      </c>
      <c r="V63" s="705">
        <f>Лист1!U159*(1+30%)</f>
        <v>4971.2</v>
      </c>
      <c r="W63" s="705">
        <f>Лист1!V159*(1+30%)</f>
        <v>5044</v>
      </c>
      <c r="X63" s="705">
        <f>Лист1!W159*(1+30%)</f>
        <v>5122</v>
      </c>
      <c r="Y63" s="705">
        <f>Лист1!X159*(1+30%)</f>
        <v>5181.8</v>
      </c>
      <c r="Z63" s="705">
        <f>Лист1!Y159*(1+30%)</f>
        <v>5261.1</v>
      </c>
      <c r="AA63" s="705">
        <f>Лист1!Z159*(1+30%)</f>
        <v>5336.5</v>
      </c>
      <c r="AB63" s="705">
        <f>Лист1!AA159*(1+30%)</f>
        <v>5414.5</v>
      </c>
      <c r="AC63" s="705">
        <f>Лист1!AB159*(1+30%)</f>
        <v>5469.1</v>
      </c>
      <c r="AD63" s="705">
        <f>Лист1!AC159*(1+30%)</f>
        <v>5547.1</v>
      </c>
      <c r="AE63" s="705">
        <f>Лист1!AD159*(1+30%)</f>
        <v>5622.5</v>
      </c>
      <c r="AF63" s="705">
        <f>Лист1!AE159*(1+30%)</f>
        <v>5683.6</v>
      </c>
      <c r="AG63" s="705">
        <f>Лист1!AF159*(1+30%)</f>
        <v>5762.9000000000005</v>
      </c>
      <c r="AH63" s="705">
        <f>Лист1!AG159*(1+30%)</f>
        <v>5839.6</v>
      </c>
      <c r="AI63" s="705">
        <f>Лист1!AH159*(1+30%)</f>
        <v>5916.3</v>
      </c>
      <c r="AJ63" s="705">
        <f>Лист1!AI159*(1+30%)</f>
        <v>5994.3</v>
      </c>
      <c r="AK63" s="705">
        <f>Лист1!AJ159*(1+30%)</f>
        <v>6073.6</v>
      </c>
      <c r="AL63" s="705">
        <f>Лист1!AK159*(1+30%)</f>
        <v>6149</v>
      </c>
      <c r="AM63" s="705">
        <f>Лист1!AL159*(1+30%)</f>
        <v>6228.3</v>
      </c>
      <c r="AN63" s="705">
        <f>Лист1!AM159*(1+30%)</f>
        <v>6302.4000000000005</v>
      </c>
      <c r="AO63" s="705">
        <f>Лист1!AN159*(1+30%)</f>
        <v>6381.7</v>
      </c>
      <c r="AP63" s="705">
        <f>Лист1!AO159*(1+30%)</f>
        <v>6455.8</v>
      </c>
      <c r="AQ63" s="706">
        <f>Лист1!AP159*(1+30%)</f>
        <v>6535.1</v>
      </c>
    </row>
    <row r="64" spans="1:43" ht="17.45" customHeight="1">
      <c r="B64" s="387">
        <v>7200</v>
      </c>
      <c r="C64" s="705">
        <f>Лист1!B160*(1+30%)</f>
        <v>3854.5</v>
      </c>
      <c r="D64" s="705">
        <f>Лист1!C160*(1+30%)</f>
        <v>3915.6</v>
      </c>
      <c r="E64" s="705">
        <f>Лист1!D160*(1+30%)</f>
        <v>3972.8</v>
      </c>
      <c r="F64" s="705">
        <f>Лист1!E160*(1+30%)</f>
        <v>4032.6000000000004</v>
      </c>
      <c r="G64" s="705">
        <f>Лист1!F160*(1+30%)</f>
        <v>4088.5</v>
      </c>
      <c r="H64" s="705">
        <f>Лист1!G160*(1+30%)</f>
        <v>4154.8</v>
      </c>
      <c r="I64" s="705">
        <f>Лист1!H160*(1+30%)</f>
        <v>4208.1000000000004</v>
      </c>
      <c r="J64" s="705">
        <f>Лист1!I160*(1+30%)</f>
        <v>4283.5</v>
      </c>
      <c r="K64" s="705">
        <f>Лист1!J160*(1+30%)</f>
        <v>4361.5</v>
      </c>
      <c r="L64" s="705">
        <f>Лист1!K160*(1+30%)</f>
        <v>4425.2</v>
      </c>
      <c r="M64" s="705">
        <f>Лист1!L160*(1+30%)</f>
        <v>4498</v>
      </c>
      <c r="N64" s="705">
        <f>Лист1!M160*(1+30%)</f>
        <v>4555.2</v>
      </c>
      <c r="O64" s="705">
        <f>Лист1!N160*(1+30%)</f>
        <v>4637.1000000000004</v>
      </c>
      <c r="P64" s="705">
        <f>Лист1!O160*(1+30%)</f>
        <v>4715.1000000000004</v>
      </c>
      <c r="Q64" s="705">
        <f>Лист1!P160*(1+30%)</f>
        <v>4772.3</v>
      </c>
      <c r="R64" s="705">
        <f>Лист1!Q160*(1+30%)</f>
        <v>4864.6000000000004</v>
      </c>
      <c r="S64" s="705">
        <f>Лист1!R160*(1+30%)</f>
        <v>4923.1000000000004</v>
      </c>
      <c r="T64" s="705">
        <f>Лист1!S160*(1+30%)</f>
        <v>4980.3</v>
      </c>
      <c r="U64" s="705">
        <f>Лист1!T160*(1+30%)</f>
        <v>5075.2</v>
      </c>
      <c r="V64" s="705">
        <f>Лист1!U160*(1+30%)</f>
        <v>5140.2</v>
      </c>
      <c r="W64" s="705">
        <f>Лист1!V160*(1+30%)</f>
        <v>5210.4000000000005</v>
      </c>
      <c r="X64" s="705">
        <f>Лист1!W160*(1+30%)</f>
        <v>5287.1</v>
      </c>
      <c r="Y64" s="705">
        <f>Лист1!X160*(1+30%)</f>
        <v>5346.9000000000005</v>
      </c>
      <c r="Z64" s="705">
        <f>Лист1!Y160*(1+30%)</f>
        <v>5426.2</v>
      </c>
      <c r="AA64" s="705">
        <f>Лист1!Z160*(1+30%)</f>
        <v>5502.9000000000005</v>
      </c>
      <c r="AB64" s="705">
        <f>Лист1!AA160*(1+30%)</f>
        <v>5579.6</v>
      </c>
      <c r="AC64" s="705">
        <f>Лист1!AB160*(1+30%)</f>
        <v>5634.2</v>
      </c>
      <c r="AD64" s="705">
        <f>Лист1!AC160*(1+30%)</f>
        <v>5712.2</v>
      </c>
      <c r="AE64" s="705">
        <f>Лист1!AD160*(1+30%)</f>
        <v>5787.6</v>
      </c>
      <c r="AF64" s="705">
        <f>Лист1!AE160*(1+30%)</f>
        <v>5850</v>
      </c>
      <c r="AG64" s="705">
        <f>Лист1!AF160*(1+30%)</f>
        <v>5928</v>
      </c>
      <c r="AH64" s="705">
        <f>Лист1!AG160*(1+30%)</f>
        <v>6006</v>
      </c>
      <c r="AI64" s="705">
        <f>Лист1!AH160*(1+30%)</f>
        <v>6082.7</v>
      </c>
      <c r="AJ64" s="705">
        <f>Лист1!AI160*(1+30%)</f>
        <v>6159.4000000000005</v>
      </c>
      <c r="AK64" s="705">
        <f>Лист1!AJ160*(1+30%)</f>
        <v>6238.7</v>
      </c>
      <c r="AL64" s="705">
        <f>Лист1!AK160*(1+30%)</f>
        <v>6315.4000000000005</v>
      </c>
      <c r="AM64" s="705">
        <f>Лист1!AL160*(1+30%)</f>
        <v>6393.4000000000005</v>
      </c>
      <c r="AN64" s="705">
        <f>Лист1!AM160*(1+30%)</f>
        <v>6467.5</v>
      </c>
      <c r="AO64" s="705">
        <f>Лист1!AN160*(1+30%)</f>
        <v>6548.1</v>
      </c>
      <c r="AP64" s="705">
        <f>Лист1!AO160*(1+30%)</f>
        <v>6623.5</v>
      </c>
      <c r="AQ64" s="706">
        <f>Лист1!AP160*(1+30%)</f>
        <v>6701.5</v>
      </c>
    </row>
    <row r="65" spans="1:43" ht="17.45" customHeight="1">
      <c r="B65" s="387">
        <v>7300</v>
      </c>
      <c r="C65" s="705">
        <f>Лист1!B161*(1+30%)</f>
        <v>4022.2000000000003</v>
      </c>
      <c r="D65" s="705">
        <f>Лист1!C161*(1+30%)</f>
        <v>4079.4</v>
      </c>
      <c r="E65" s="705">
        <f>Лист1!D161*(1+30%)</f>
        <v>4140.5</v>
      </c>
      <c r="F65" s="705">
        <f>Лист1!E161*(1+30%)</f>
        <v>4199</v>
      </c>
      <c r="G65" s="705">
        <f>Лист1!F161*(1+30%)</f>
        <v>4254.9000000000005</v>
      </c>
      <c r="H65" s="705">
        <f>Лист1!G161*(1+30%)</f>
        <v>4319.9000000000005</v>
      </c>
      <c r="I65" s="705">
        <f>Лист1!H161*(1+30%)</f>
        <v>4375.8</v>
      </c>
      <c r="J65" s="705">
        <f>Лист1!I161*(1+30%)</f>
        <v>4453.8</v>
      </c>
      <c r="K65" s="705">
        <f>Лист1!J161*(1+30%)</f>
        <v>4531.8</v>
      </c>
      <c r="L65" s="705">
        <f>Лист1!K161*(1+30%)</f>
        <v>4590.3</v>
      </c>
      <c r="M65" s="705">
        <f>Лист1!L161*(1+30%)</f>
        <v>4664.4000000000005</v>
      </c>
      <c r="N65" s="705">
        <f>Лист1!M161*(1+30%)</f>
        <v>4726.8</v>
      </c>
      <c r="O65" s="705">
        <f>Лист1!N161*(1+30%)</f>
        <v>4803.5</v>
      </c>
      <c r="P65" s="705">
        <f>Лист1!O161*(1+30%)</f>
        <v>4880.2</v>
      </c>
      <c r="Q65" s="705">
        <f>Лист1!P161*(1+30%)</f>
        <v>4938.7</v>
      </c>
      <c r="R65" s="705">
        <f>Лист1!Q161*(1+30%)</f>
        <v>5032.3</v>
      </c>
      <c r="S65" s="705">
        <f>Лист1!R161*(1+30%)</f>
        <v>5090.8</v>
      </c>
      <c r="T65" s="705">
        <f>Лист1!S161*(1+30%)</f>
        <v>5150.6000000000004</v>
      </c>
      <c r="U65" s="705">
        <f>Лист1!T161*(1+30%)</f>
        <v>5244.2</v>
      </c>
      <c r="V65" s="705">
        <f>Лист1!U161*(1+30%)</f>
        <v>5305.3</v>
      </c>
      <c r="W65" s="705">
        <f>Лист1!V161*(1+30%)</f>
        <v>5376.8</v>
      </c>
      <c r="X65" s="705">
        <f>Лист1!W161*(1+30%)</f>
        <v>5453.5</v>
      </c>
      <c r="Y65" s="705">
        <f>Лист1!X161*(1+30%)</f>
        <v>5513.3</v>
      </c>
      <c r="Z65" s="705">
        <f>Лист1!Y161*(1+30%)</f>
        <v>5593.9000000000005</v>
      </c>
      <c r="AA65" s="705">
        <f>Лист1!Z161*(1+30%)</f>
        <v>5669.3</v>
      </c>
      <c r="AB65" s="705">
        <f>Лист1!AA161*(1+30%)</f>
        <v>5744.7</v>
      </c>
      <c r="AC65" s="705">
        <f>Лист1!AB161*(1+30%)</f>
        <v>5801.9000000000005</v>
      </c>
      <c r="AD65" s="705">
        <f>Лист1!AC161*(1+30%)</f>
        <v>5879.9000000000005</v>
      </c>
      <c r="AE65" s="705">
        <f>Лист1!AD161*(1+30%)</f>
        <v>5956.6</v>
      </c>
      <c r="AF65" s="705">
        <f>Лист1!AE161*(1+30%)</f>
        <v>6015.1</v>
      </c>
      <c r="AG65" s="705">
        <f>Лист1!AF161*(1+30%)</f>
        <v>6094.4000000000005</v>
      </c>
      <c r="AH65" s="705">
        <f>Лист1!AG161*(1+30%)</f>
        <v>6173.7</v>
      </c>
      <c r="AI65" s="705">
        <f>Лист1!AH161*(1+30%)</f>
        <v>6249.1</v>
      </c>
      <c r="AJ65" s="705">
        <f>Лист1!AI161*(1+30%)</f>
        <v>6325.8</v>
      </c>
      <c r="AK65" s="705">
        <f>Лист1!AJ161*(1+30%)</f>
        <v>6403.8</v>
      </c>
      <c r="AL65" s="705">
        <f>Лист1!AK161*(1+30%)</f>
        <v>6484.4000000000005</v>
      </c>
      <c r="AM65" s="705">
        <f>Лист1!AL161*(1+30%)</f>
        <v>6561.1</v>
      </c>
      <c r="AN65" s="705">
        <f>Лист1!AM161*(1+30%)</f>
        <v>6633.9000000000005</v>
      </c>
      <c r="AO65" s="705">
        <f>Лист1!AN161*(1+30%)</f>
        <v>6714.5</v>
      </c>
      <c r="AP65" s="705">
        <f>Лист1!AO161*(1+30%)</f>
        <v>6788.6</v>
      </c>
      <c r="AQ65" s="706">
        <f>Лист1!AP161*(1+30%)</f>
        <v>6866.6</v>
      </c>
    </row>
    <row r="66" spans="1:43" ht="17.45" customHeight="1">
      <c r="B66" s="387">
        <v>7400</v>
      </c>
      <c r="C66" s="705">
        <f>Лист1!B162*(1+30%)</f>
        <v>4188.6000000000004</v>
      </c>
      <c r="D66" s="705">
        <f>Лист1!C162*(1+30%)</f>
        <v>4244.5</v>
      </c>
      <c r="E66" s="705">
        <f>Лист1!D162*(1+30%)</f>
        <v>4305.6000000000004</v>
      </c>
      <c r="F66" s="705">
        <f>Лист1!E162*(1+30%)</f>
        <v>4366.7</v>
      </c>
      <c r="G66" s="705">
        <f>Лист1!F162*(1+30%)</f>
        <v>4425.2</v>
      </c>
      <c r="H66" s="705">
        <f>Лист1!G162*(1+30%)</f>
        <v>4487.6000000000004</v>
      </c>
      <c r="I66" s="705">
        <f>Лист1!H162*(1+30%)</f>
        <v>4540.9000000000005</v>
      </c>
      <c r="J66" s="705">
        <f>Лист1!I162*(1+30%)</f>
        <v>4618.9000000000005</v>
      </c>
      <c r="K66" s="705">
        <f>Лист1!J162*(1+30%)</f>
        <v>4698.2</v>
      </c>
      <c r="L66" s="705">
        <f>Лист1!K162*(1+30%)</f>
        <v>4756.7</v>
      </c>
      <c r="M66" s="705">
        <f>Лист1!L162*(1+30%)</f>
        <v>4834.7</v>
      </c>
      <c r="N66" s="705">
        <f>Лист1!M162*(1+30%)</f>
        <v>4890.6000000000004</v>
      </c>
      <c r="O66" s="705">
        <f>Лист1!N162*(1+30%)</f>
        <v>4971.2</v>
      </c>
      <c r="P66" s="705">
        <f>Лист1!O162*(1+30%)</f>
        <v>5044</v>
      </c>
      <c r="Q66" s="705">
        <f>Лист1!P162*(1+30%)</f>
        <v>5107.7</v>
      </c>
      <c r="R66" s="705">
        <f>Лист1!Q162*(1+30%)</f>
        <v>5197.4000000000005</v>
      </c>
      <c r="S66" s="705">
        <f>Лист1!R162*(1+30%)</f>
        <v>5258.5</v>
      </c>
      <c r="T66" s="705">
        <f>Лист1!S162*(1+30%)</f>
        <v>5314.4000000000005</v>
      </c>
      <c r="U66" s="705">
        <f>Лист1!T162*(1+30%)</f>
        <v>5411.9000000000005</v>
      </c>
      <c r="V66" s="705">
        <f>Лист1!U162*(1+30%)</f>
        <v>5471.7</v>
      </c>
      <c r="W66" s="705">
        <f>Лист1!V162*(1+30%)</f>
        <v>5545.8</v>
      </c>
      <c r="X66" s="705">
        <f>Лист1!W162*(1+30%)</f>
        <v>5618.6</v>
      </c>
      <c r="Y66" s="705">
        <f>Лист1!X162*(1+30%)</f>
        <v>5683.6</v>
      </c>
      <c r="Z66" s="705">
        <f>Лист1!Y162*(1+30%)</f>
        <v>5760.3</v>
      </c>
      <c r="AA66" s="705">
        <f>Лист1!Z162*(1+30%)</f>
        <v>5837</v>
      </c>
      <c r="AB66" s="705">
        <f>Лист1!AA162*(1+30%)</f>
        <v>5915</v>
      </c>
      <c r="AC66" s="705">
        <f>Лист1!AB162*(1+30%)</f>
        <v>5967</v>
      </c>
      <c r="AD66" s="705">
        <f>Лист1!AC162*(1+30%)</f>
        <v>6047.6</v>
      </c>
      <c r="AE66" s="705">
        <f>Лист1!AD162*(1+30%)</f>
        <v>6121.7</v>
      </c>
      <c r="AF66" s="705">
        <f>Лист1!AE162*(1+30%)</f>
        <v>6184.1</v>
      </c>
      <c r="AG66" s="705">
        <f>Лист1!AF162*(1+30%)</f>
        <v>6263.4000000000005</v>
      </c>
      <c r="AH66" s="705">
        <f>Лист1!AG162*(1+30%)</f>
        <v>6340.1</v>
      </c>
      <c r="AI66" s="705">
        <f>Лист1!AH162*(1+30%)</f>
        <v>6419.4000000000005</v>
      </c>
      <c r="AJ66" s="705">
        <f>Лист1!AI162*(1+30%)</f>
        <v>6494.8</v>
      </c>
      <c r="AK66" s="705">
        <f>Лист1!AJ162*(1+30%)</f>
        <v>6571.5</v>
      </c>
      <c r="AL66" s="705">
        <f>Лист1!AK162*(1+30%)</f>
        <v>6650.8</v>
      </c>
      <c r="AM66" s="705">
        <f>Лист1!AL162*(1+30%)</f>
        <v>6727.5</v>
      </c>
      <c r="AN66" s="705">
        <f>Лист1!AM162*(1+30%)</f>
        <v>6804.2</v>
      </c>
      <c r="AO66" s="705">
        <f>Лист1!AN162*(1+30%)</f>
        <v>6882.2</v>
      </c>
      <c r="AP66" s="705">
        <f>Лист1!AO162*(1+30%)</f>
        <v>6957.6</v>
      </c>
      <c r="AQ66" s="706">
        <f>Лист1!AP162*(1+30%)</f>
        <v>7036.9000000000005</v>
      </c>
    </row>
    <row r="67" spans="1:43" ht="17.45" customHeight="1">
      <c r="B67" s="387">
        <v>7500</v>
      </c>
      <c r="C67" s="706">
        <f>Лист1!B163*(1+30%)</f>
        <v>4353.7</v>
      </c>
      <c r="D67" s="706">
        <f>Лист1!C163*(1+30%)</f>
        <v>4410.9000000000005</v>
      </c>
      <c r="E67" s="706">
        <f>Лист1!D163*(1+30%)</f>
        <v>4472</v>
      </c>
      <c r="F67" s="706">
        <f>Лист1!E163*(1+30%)</f>
        <v>4531.8</v>
      </c>
      <c r="G67" s="706">
        <f>Лист1!F163*(1+30%)</f>
        <v>4590.3</v>
      </c>
      <c r="H67" s="706">
        <f>Лист1!G163*(1+30%)</f>
        <v>4652.7</v>
      </c>
      <c r="I67" s="706">
        <f>Лист1!H163*(1+30%)</f>
        <v>4708.6000000000004</v>
      </c>
      <c r="J67" s="706">
        <f>Лист1!I163*(1+30%)</f>
        <v>4784</v>
      </c>
      <c r="K67" s="706">
        <f>Лист1!J163*(1+30%)</f>
        <v>4864.6000000000004</v>
      </c>
      <c r="L67" s="706">
        <f>Лист1!K163*(1+30%)</f>
        <v>4921.8</v>
      </c>
      <c r="M67" s="706">
        <f>Лист1!L163*(1+30%)</f>
        <v>4999.8</v>
      </c>
      <c r="N67" s="706">
        <f>Лист1!M163*(1+30%)</f>
        <v>5057</v>
      </c>
      <c r="O67" s="706">
        <f>Лист1!N163*(1+30%)</f>
        <v>5135</v>
      </c>
      <c r="P67" s="706">
        <f>Лист1!O163*(1+30%)</f>
        <v>5210.4000000000005</v>
      </c>
      <c r="Q67" s="706">
        <f>Лист1!P163*(1+30%)</f>
        <v>5272.8</v>
      </c>
      <c r="R67" s="706">
        <f>Лист1!Q163*(1+30%)</f>
        <v>5362.5</v>
      </c>
      <c r="S67" s="706">
        <f>Лист1!R163*(1+30%)</f>
        <v>5423.6</v>
      </c>
      <c r="T67" s="706">
        <f>Лист1!S163*(1+30%)</f>
        <v>5479.5</v>
      </c>
      <c r="U67" s="706">
        <f>Лист1!T163*(1+30%)</f>
        <v>5578.3</v>
      </c>
      <c r="V67" s="706">
        <f>Лист1!U163*(1+30%)</f>
        <v>5635.5</v>
      </c>
      <c r="W67" s="706">
        <f>Лист1!V163*(1+30%)</f>
        <v>5712.2</v>
      </c>
      <c r="X67" s="706">
        <f>Лист1!W163*(1+30%)</f>
        <v>5786.3</v>
      </c>
      <c r="Y67" s="706">
        <f>Лист1!X163*(1+30%)</f>
        <v>5850</v>
      </c>
      <c r="Z67" s="706">
        <f>Лист1!Y163*(1+30%)</f>
        <v>5926.7</v>
      </c>
      <c r="AA67" s="706">
        <f>Лист1!Z163*(1+30%)</f>
        <v>6002.1</v>
      </c>
      <c r="AB67" s="706">
        <f>Лист1!AA163*(1+30%)</f>
        <v>6081.4000000000005</v>
      </c>
      <c r="AC67" s="706">
        <f>Лист1!AB163*(1+30%)</f>
        <v>6134.7</v>
      </c>
      <c r="AD67" s="706">
        <f>Лист1!AC163*(1+30%)</f>
        <v>6214</v>
      </c>
      <c r="AE67" s="706">
        <f>Лист1!AD163*(1+30%)</f>
        <v>6288.1</v>
      </c>
      <c r="AF67" s="706">
        <f>Лист1!AE163*(1+30%)</f>
        <v>6351.8</v>
      </c>
      <c r="AG67" s="706">
        <f>Лист1!AF163*(1+30%)</f>
        <v>6429.8</v>
      </c>
      <c r="AH67" s="706">
        <f>Лист1!AG163*(1+30%)</f>
        <v>6506.5</v>
      </c>
      <c r="AI67" s="706">
        <f>Лист1!AH163*(1+30%)</f>
        <v>6584.5</v>
      </c>
      <c r="AJ67" s="706">
        <f>Лист1!AI163*(1+30%)</f>
        <v>6659.9000000000005</v>
      </c>
      <c r="AK67" s="706">
        <f>Лист1!AJ163*(1+30%)</f>
        <v>6737.9000000000005</v>
      </c>
      <c r="AL67" s="706">
        <f>Лист1!AK163*(1+30%)</f>
        <v>6815.9000000000005</v>
      </c>
      <c r="AM67" s="706">
        <f>Лист1!AL163*(1+30%)</f>
        <v>6893.9000000000005</v>
      </c>
      <c r="AN67" s="706">
        <f>Лист1!AM163*(1+30%)</f>
        <v>6969.3</v>
      </c>
      <c r="AO67" s="706">
        <f>Лист1!AN163*(1+30%)</f>
        <v>7048.6</v>
      </c>
      <c r="AP67" s="706">
        <f>Лист1!AO163*(1+30%)</f>
        <v>7122.7</v>
      </c>
      <c r="AQ67" s="706">
        <f>Лист1!AP163*(1+30%)</f>
        <v>7202</v>
      </c>
    </row>
    <row r="68" spans="1:43" ht="17.45" customHeight="1">
      <c r="A68" s="17"/>
      <c r="B68" s="387">
        <v>7600</v>
      </c>
      <c r="C68" s="705">
        <f>Лист1!B164*(1+30%)</f>
        <v>4522.7</v>
      </c>
      <c r="D68" s="705">
        <f>Лист1!C164*(1+30%)</f>
        <v>4579.9000000000005</v>
      </c>
      <c r="E68" s="705">
        <f>Лист1!D164*(1+30%)</f>
        <v>4639.7</v>
      </c>
      <c r="F68" s="705">
        <f>Лист1!E164*(1+30%)</f>
        <v>4698.2</v>
      </c>
      <c r="G68" s="705">
        <f>Лист1!F164*(1+30%)</f>
        <v>4756.7</v>
      </c>
      <c r="H68" s="705">
        <f>Лист1!G164*(1+30%)</f>
        <v>4817.8</v>
      </c>
      <c r="I68" s="705">
        <f>Лист1!H164*(1+30%)</f>
        <v>4875</v>
      </c>
      <c r="J68" s="705">
        <f>Лист1!I164*(1+30%)</f>
        <v>4950.4000000000005</v>
      </c>
      <c r="K68" s="705">
        <f>Лист1!J164*(1+30%)</f>
        <v>5032.3</v>
      </c>
      <c r="L68" s="705">
        <f>Лист1!K164*(1+30%)</f>
        <v>5088.2</v>
      </c>
      <c r="M68" s="705">
        <f>Лист1!L164*(1+30%)</f>
        <v>5164.9000000000005</v>
      </c>
      <c r="N68" s="705">
        <f>Лист1!M164*(1+30%)</f>
        <v>5223.4000000000005</v>
      </c>
      <c r="O68" s="705">
        <f>Лист1!N164*(1+30%)</f>
        <v>5301.4000000000005</v>
      </c>
      <c r="P68" s="705">
        <f>Лист1!O164*(1+30%)</f>
        <v>5376.8</v>
      </c>
      <c r="Q68" s="705">
        <f>Лист1!P164*(1+30%)</f>
        <v>5440.5</v>
      </c>
      <c r="R68" s="705">
        <f>Лист1!Q164*(1+30%)</f>
        <v>5531.5</v>
      </c>
      <c r="S68" s="705">
        <f>Лист1!R164*(1+30%)</f>
        <v>5588.7</v>
      </c>
      <c r="T68" s="705">
        <f>Лист1!S164*(1+30%)</f>
        <v>5645.9000000000005</v>
      </c>
      <c r="U68" s="705">
        <f>Лист1!T164*(1+30%)</f>
        <v>5743.4000000000005</v>
      </c>
      <c r="V68" s="705">
        <f>Лист1!U164*(1+30%)</f>
        <v>5803.2</v>
      </c>
      <c r="W68" s="705">
        <f>Лист1!V164*(1+30%)</f>
        <v>5879.9000000000005</v>
      </c>
      <c r="X68" s="705">
        <f>Лист1!W164*(1+30%)</f>
        <v>5956.6</v>
      </c>
      <c r="Y68" s="705">
        <f>Лист1!X164*(1+30%)</f>
        <v>6015.1</v>
      </c>
      <c r="Z68" s="705">
        <f>Лист1!Y164*(1+30%)</f>
        <v>6093.1</v>
      </c>
      <c r="AA68" s="705">
        <f>Лист1!Z164*(1+30%)</f>
        <v>6168.5</v>
      </c>
      <c r="AB68" s="705">
        <f>Лист1!AA164*(1+30%)</f>
        <v>6246.5</v>
      </c>
      <c r="AC68" s="705">
        <f>Лист1!AB164*(1+30%)</f>
        <v>6301.1</v>
      </c>
      <c r="AD68" s="705">
        <f>Лист1!AC164*(1+30%)</f>
        <v>6380.4000000000005</v>
      </c>
      <c r="AE68" s="705">
        <f>Лист1!AD164*(1+30%)</f>
        <v>6455.8</v>
      </c>
      <c r="AF68" s="705">
        <f>Лист1!AE164*(1+30%)</f>
        <v>6516.9000000000005</v>
      </c>
      <c r="AG68" s="705">
        <f>Лист1!AF164*(1+30%)</f>
        <v>6594.9000000000005</v>
      </c>
      <c r="AH68" s="705">
        <f>Лист1!AG164*(1+30%)</f>
        <v>6672.9000000000005</v>
      </c>
      <c r="AI68" s="705">
        <f>Лист1!AH164*(1+30%)</f>
        <v>6749.6</v>
      </c>
      <c r="AJ68" s="705">
        <f>Лист1!AI164*(1+30%)</f>
        <v>6825</v>
      </c>
      <c r="AK68" s="705">
        <f>Лист1!AJ164*(1+30%)</f>
        <v>6904.3</v>
      </c>
      <c r="AL68" s="705">
        <f>Лист1!AK164*(1+30%)</f>
        <v>6982.3</v>
      </c>
      <c r="AM68" s="705">
        <f>Лист1!AL164*(1+30%)</f>
        <v>7060.3</v>
      </c>
      <c r="AN68" s="705">
        <f>Лист1!AM164*(1+30%)</f>
        <v>7134.4000000000005</v>
      </c>
      <c r="AO68" s="705">
        <f>Лист1!AN164*(1+30%)</f>
        <v>7215</v>
      </c>
      <c r="AP68" s="705">
        <f>Лист1!AO164*(1+30%)</f>
        <v>7289.1</v>
      </c>
      <c r="AQ68" s="706">
        <f>Лист1!AP164*(1+30%)</f>
        <v>7368.4000000000005</v>
      </c>
    </row>
    <row r="69" spans="1:43" ht="17.45" customHeight="1">
      <c r="B69" s="387">
        <v>7700</v>
      </c>
      <c r="C69" s="705">
        <f>Лист1!B165*(1+30%)</f>
        <v>4687.8</v>
      </c>
      <c r="D69" s="705">
        <f>Лист1!C165*(1+30%)</f>
        <v>4745</v>
      </c>
      <c r="E69" s="705">
        <f>Лист1!D165*(1+30%)</f>
        <v>4804.8</v>
      </c>
      <c r="F69" s="705">
        <f>Лист1!E165*(1+30%)</f>
        <v>4864.6000000000004</v>
      </c>
      <c r="G69" s="705">
        <f>Лист1!F165*(1+30%)</f>
        <v>4921.8</v>
      </c>
      <c r="H69" s="705">
        <f>Лист1!G165*(1+30%)</f>
        <v>4986.8</v>
      </c>
      <c r="I69" s="705">
        <f>Лист1!H165*(1+30%)</f>
        <v>5040.1000000000004</v>
      </c>
      <c r="J69" s="705">
        <f>Лист1!I165*(1+30%)</f>
        <v>5118.1000000000004</v>
      </c>
      <c r="K69" s="705">
        <f>Лист1!J165*(1+30%)</f>
        <v>5197.4000000000005</v>
      </c>
      <c r="L69" s="705">
        <f>Лист1!K165*(1+30%)</f>
        <v>5257.2</v>
      </c>
      <c r="M69" s="705">
        <f>Лист1!L165*(1+30%)</f>
        <v>5331.3</v>
      </c>
      <c r="N69" s="705">
        <f>Лист1!M165*(1+30%)</f>
        <v>5391.1</v>
      </c>
      <c r="O69" s="705">
        <f>Лист1!N165*(1+30%)</f>
        <v>5469.1</v>
      </c>
      <c r="P69" s="705">
        <f>Лист1!O165*(1+30%)</f>
        <v>5545.8</v>
      </c>
      <c r="Q69" s="705">
        <f>Лист1!P165*(1+30%)</f>
        <v>5606.9000000000005</v>
      </c>
      <c r="R69" s="705">
        <f>Лист1!Q165*(1+30%)</f>
        <v>5696.6</v>
      </c>
      <c r="S69" s="705">
        <f>Лист1!R165*(1+30%)</f>
        <v>5757.7</v>
      </c>
      <c r="T69" s="705">
        <f>Лист1!S165*(1+30%)</f>
        <v>5813.6</v>
      </c>
      <c r="U69" s="705">
        <f>Лист1!T165*(1+30%)</f>
        <v>5912.4000000000005</v>
      </c>
      <c r="V69" s="705">
        <f>Лист1!U165*(1+30%)</f>
        <v>5968.3</v>
      </c>
      <c r="W69" s="705">
        <f>Лист1!V165*(1+30%)</f>
        <v>6045</v>
      </c>
      <c r="X69" s="705">
        <f>Лист1!W165*(1+30%)</f>
        <v>6121.7</v>
      </c>
      <c r="Y69" s="705">
        <f>Лист1!X165*(1+30%)</f>
        <v>6184.1</v>
      </c>
      <c r="Z69" s="705">
        <f>Лист1!Y165*(1+30%)</f>
        <v>6262.1</v>
      </c>
      <c r="AA69" s="705">
        <f>Лист1!Z165*(1+30%)</f>
        <v>6336.2</v>
      </c>
      <c r="AB69" s="705">
        <f>Лист1!AA165*(1+30%)</f>
        <v>6412.9000000000005</v>
      </c>
      <c r="AC69" s="705">
        <f>Лист1!AB165*(1+30%)</f>
        <v>6466.2</v>
      </c>
      <c r="AD69" s="705">
        <f>Лист1!AC165*(1+30%)</f>
        <v>6546.8</v>
      </c>
      <c r="AE69" s="705">
        <f>Лист1!AD165*(1+30%)</f>
        <v>6623.5</v>
      </c>
      <c r="AF69" s="705">
        <f>Лист1!AE165*(1+30%)</f>
        <v>6685.9000000000005</v>
      </c>
      <c r="AG69" s="705">
        <f>Лист1!AF165*(1+30%)</f>
        <v>6763.9000000000005</v>
      </c>
      <c r="AH69" s="705">
        <f>Лист1!AG165*(1+30%)</f>
        <v>6839.3</v>
      </c>
      <c r="AI69" s="705">
        <f>Лист1!AH165*(1+30%)</f>
        <v>6917.3</v>
      </c>
      <c r="AJ69" s="705">
        <f>Лист1!AI165*(1+30%)</f>
        <v>6994</v>
      </c>
      <c r="AK69" s="705">
        <f>Лист1!AJ165*(1+30%)</f>
        <v>7070.7</v>
      </c>
      <c r="AL69" s="705">
        <f>Лист1!AK165*(1+30%)</f>
        <v>7150</v>
      </c>
      <c r="AM69" s="705">
        <f>Лист1!AL165*(1+30%)</f>
        <v>7228</v>
      </c>
      <c r="AN69" s="705">
        <f>Лист1!AM165*(1+30%)</f>
        <v>7300.8</v>
      </c>
      <c r="AO69" s="705">
        <f>Лист1!AN165*(1+30%)</f>
        <v>7382.7</v>
      </c>
      <c r="AP69" s="705">
        <f>Лист1!AO165*(1+30%)</f>
        <v>7458.1</v>
      </c>
      <c r="AQ69" s="706">
        <f>Лист1!AP165*(1+30%)</f>
        <v>7534.8</v>
      </c>
    </row>
    <row r="70" spans="1:43" ht="17.45" customHeight="1">
      <c r="B70" s="387">
        <v>7800</v>
      </c>
      <c r="C70" s="705">
        <f>Лист1!B166*(1+30%)</f>
        <v>4854.2</v>
      </c>
      <c r="D70" s="705">
        <f>Лист1!C166*(1+30%)</f>
        <v>4911.4000000000005</v>
      </c>
      <c r="E70" s="705">
        <f>Лист1!D166*(1+30%)</f>
        <v>4973.8</v>
      </c>
      <c r="F70" s="705">
        <f>Лист1!E166*(1+30%)</f>
        <v>5032.3</v>
      </c>
      <c r="G70" s="705">
        <f>Лист1!F166*(1+30%)</f>
        <v>5088.2</v>
      </c>
      <c r="H70" s="705">
        <f>Лист1!G166*(1+30%)</f>
        <v>5153.2</v>
      </c>
      <c r="I70" s="705">
        <f>Лист1!H166*(1+30%)</f>
        <v>5207.8</v>
      </c>
      <c r="J70" s="705">
        <f>Лист1!I166*(1+30%)</f>
        <v>5284.5</v>
      </c>
      <c r="K70" s="705">
        <f>Лист1!J166*(1+30%)</f>
        <v>5362.5</v>
      </c>
      <c r="L70" s="705">
        <f>Лист1!K166*(1+30%)</f>
        <v>5422.3</v>
      </c>
      <c r="M70" s="705">
        <f>Лист1!L166*(1+30%)</f>
        <v>5499</v>
      </c>
      <c r="N70" s="705">
        <f>Лист1!M166*(1+30%)</f>
        <v>5556.2</v>
      </c>
      <c r="O70" s="705">
        <f>Лист1!N166*(1+30%)</f>
        <v>5634.2</v>
      </c>
      <c r="P70" s="705">
        <f>Лист1!O166*(1+30%)</f>
        <v>5712.2</v>
      </c>
      <c r="Q70" s="705">
        <f>Лист1!P166*(1+30%)</f>
        <v>5772</v>
      </c>
      <c r="R70" s="705">
        <f>Лист1!Q166*(1+30%)</f>
        <v>5861.7</v>
      </c>
      <c r="S70" s="705">
        <f>Лист1!R166*(1+30%)</f>
        <v>5922.8</v>
      </c>
      <c r="T70" s="705">
        <f>Лист1!S166*(1+30%)</f>
        <v>5981.3</v>
      </c>
      <c r="U70" s="705">
        <f>Лист1!T166*(1+30%)</f>
        <v>6078.8</v>
      </c>
      <c r="V70" s="705">
        <f>Лист1!U166*(1+30%)</f>
        <v>6136</v>
      </c>
      <c r="W70" s="705">
        <f>Лист1!V166*(1+30%)</f>
        <v>6212.7</v>
      </c>
      <c r="X70" s="705">
        <f>Лист1!W166*(1+30%)</f>
        <v>6286.8</v>
      </c>
      <c r="Y70" s="705">
        <f>Лист1!X166*(1+30%)</f>
        <v>6350.5</v>
      </c>
      <c r="Z70" s="705">
        <f>Лист1!Y166*(1+30%)</f>
        <v>6427.2</v>
      </c>
      <c r="AA70" s="705">
        <f>Лист1!Z166*(1+30%)</f>
        <v>6503.9000000000005</v>
      </c>
      <c r="AB70" s="705">
        <f>Лист1!AA166*(1+30%)</f>
        <v>6581.9000000000005</v>
      </c>
      <c r="AC70" s="705">
        <f>Лист1!AB166*(1+30%)</f>
        <v>6632.6</v>
      </c>
      <c r="AD70" s="705">
        <f>Лист1!AC166*(1+30%)</f>
        <v>6711.9000000000005</v>
      </c>
      <c r="AE70" s="705">
        <f>Лист1!AD166*(1+30%)</f>
        <v>6788.6</v>
      </c>
      <c r="AF70" s="705">
        <f>Лист1!AE166*(1+30%)</f>
        <v>6851</v>
      </c>
      <c r="AG70" s="705">
        <f>Лист1!AF166*(1+30%)</f>
        <v>6930.3</v>
      </c>
      <c r="AH70" s="705">
        <f>Лист1!AG166*(1+30%)</f>
        <v>7005.7</v>
      </c>
      <c r="AI70" s="705">
        <f>Лист1!AH166*(1+30%)</f>
        <v>7085</v>
      </c>
      <c r="AJ70" s="705">
        <f>Лист1!AI166*(1+30%)</f>
        <v>7160.4000000000005</v>
      </c>
      <c r="AK70" s="705">
        <f>Лист1!AJ166*(1+30%)</f>
        <v>7239.7</v>
      </c>
      <c r="AL70" s="705">
        <f>Лист1!AK166*(1+30%)</f>
        <v>7319</v>
      </c>
      <c r="AM70" s="705">
        <f>Лист1!AL166*(1+30%)</f>
        <v>7393.1</v>
      </c>
      <c r="AN70" s="705">
        <f>Лист1!AM166*(1+30%)</f>
        <v>7468.5</v>
      </c>
      <c r="AO70" s="705">
        <f>Лист1!AN166*(1+30%)</f>
        <v>7547.8</v>
      </c>
      <c r="AP70" s="705">
        <f>Лист1!AO166*(1+30%)</f>
        <v>7625.8</v>
      </c>
      <c r="AQ70" s="706">
        <f>Лист1!AP166*(1+30%)</f>
        <v>7702.5</v>
      </c>
    </row>
    <row r="71" spans="1:43" ht="17.45" customHeight="1">
      <c r="B71" s="387">
        <v>7900</v>
      </c>
      <c r="C71" s="705">
        <f>Лист1!B167*(1+30%)</f>
        <v>5023.2</v>
      </c>
      <c r="D71" s="705">
        <f>Лист1!C167*(1+30%)</f>
        <v>5076.5</v>
      </c>
      <c r="E71" s="705">
        <f>Лист1!D167*(1+30%)</f>
        <v>5141.5</v>
      </c>
      <c r="F71" s="705">
        <f>Лист1!E167*(1+30%)</f>
        <v>5198.7</v>
      </c>
      <c r="G71" s="705">
        <f>Лист1!F167*(1+30%)</f>
        <v>5257.2</v>
      </c>
      <c r="H71" s="705">
        <f>Лист1!G167*(1+30%)</f>
        <v>5318.3</v>
      </c>
      <c r="I71" s="705">
        <f>Лист1!H167*(1+30%)</f>
        <v>5375.5</v>
      </c>
      <c r="J71" s="705">
        <f>Лист1!I167*(1+30%)</f>
        <v>5450.9000000000005</v>
      </c>
      <c r="K71" s="705">
        <f>Лист1!J167*(1+30%)</f>
        <v>5531.5</v>
      </c>
      <c r="L71" s="705">
        <f>Лист1!K167*(1+30%)</f>
        <v>5587.4000000000005</v>
      </c>
      <c r="M71" s="705">
        <f>Лист1!L167*(1+30%)</f>
        <v>5665.4000000000005</v>
      </c>
      <c r="N71" s="705">
        <f>Лист1!M167*(1+30%)</f>
        <v>5723.9000000000005</v>
      </c>
      <c r="O71" s="705">
        <f>Лист1!N167*(1+30%)</f>
        <v>5801.9000000000005</v>
      </c>
      <c r="P71" s="705">
        <f>Лист1!O167*(1+30%)</f>
        <v>5879.9000000000005</v>
      </c>
      <c r="Q71" s="705">
        <f>Лист1!P167*(1+30%)</f>
        <v>5938.4000000000005</v>
      </c>
      <c r="R71" s="705">
        <f>Лист1!Q167*(1+30%)</f>
        <v>6029.4000000000005</v>
      </c>
      <c r="S71" s="705">
        <f>Лист1!R167*(1+30%)</f>
        <v>6090.5</v>
      </c>
      <c r="T71" s="705">
        <f>Лист1!S167*(1+30%)</f>
        <v>6149</v>
      </c>
      <c r="U71" s="705">
        <f>Лист1!T167*(1+30%)</f>
        <v>6245.2</v>
      </c>
      <c r="V71" s="705">
        <f>Лист1!U167*(1+30%)</f>
        <v>6302.4000000000005</v>
      </c>
      <c r="W71" s="705">
        <f>Лист1!V167*(1+30%)</f>
        <v>6379.1</v>
      </c>
      <c r="X71" s="705">
        <f>Лист1!W167*(1+30%)</f>
        <v>6455.8</v>
      </c>
      <c r="Y71" s="705">
        <f>Лист1!X167*(1+30%)</f>
        <v>6516.9000000000005</v>
      </c>
      <c r="Z71" s="705">
        <f>Лист1!Y167*(1+30%)</f>
        <v>6592.3</v>
      </c>
      <c r="AA71" s="705">
        <f>Лист1!Z167*(1+30%)</f>
        <v>6669</v>
      </c>
      <c r="AB71" s="705">
        <f>Лист1!AA167*(1+30%)</f>
        <v>6747</v>
      </c>
      <c r="AC71" s="705">
        <f>Лист1!AB167*(1+30%)</f>
        <v>6801.6</v>
      </c>
      <c r="AD71" s="705">
        <f>Лист1!AC167*(1+30%)</f>
        <v>6879.6</v>
      </c>
      <c r="AE71" s="705">
        <f>Лист1!AD167*(1+30%)</f>
        <v>6957.6</v>
      </c>
      <c r="AF71" s="705">
        <f>Лист1!AE167*(1+30%)</f>
        <v>7016.1</v>
      </c>
      <c r="AG71" s="705">
        <f>Лист1!AF167*(1+30%)</f>
        <v>7095.4000000000005</v>
      </c>
      <c r="AH71" s="705">
        <f>Лист1!AG167*(1+30%)</f>
        <v>7172.1</v>
      </c>
      <c r="AI71" s="705">
        <f>Лист1!AH167*(1+30%)</f>
        <v>7250.1</v>
      </c>
      <c r="AJ71" s="705">
        <f>Лист1!AI167*(1+30%)</f>
        <v>7326.8</v>
      </c>
      <c r="AK71" s="705">
        <f>Лист1!AJ167*(1+30%)</f>
        <v>7404.8</v>
      </c>
      <c r="AL71" s="705">
        <f>Лист1!AK167*(1+30%)</f>
        <v>7484.1</v>
      </c>
      <c r="AM71" s="705">
        <f>Лист1!AL167*(1+30%)</f>
        <v>7559.5</v>
      </c>
      <c r="AN71" s="705">
        <f>Лист1!AM167*(1+30%)</f>
        <v>7634.9000000000005</v>
      </c>
      <c r="AO71" s="705">
        <f>Лист1!AN167*(1+30%)</f>
        <v>7712.9000000000005</v>
      </c>
      <c r="AP71" s="705">
        <f>Лист1!AO167*(1+30%)</f>
        <v>7790.9000000000005</v>
      </c>
      <c r="AQ71" s="706">
        <f>Лист1!AP167*(1+30%)</f>
        <v>7868.9000000000005</v>
      </c>
    </row>
    <row r="72" spans="1:43" ht="13.5" thickBot="1">
      <c r="B72" s="388">
        <v>8000</v>
      </c>
      <c r="C72" s="706">
        <f>Лист1!B168*(1+30%)</f>
        <v>5189.6000000000004</v>
      </c>
      <c r="D72" s="706">
        <f>Лист1!C168*(1+30%)</f>
        <v>5246.8</v>
      </c>
      <c r="E72" s="706">
        <f>Лист1!D168*(1+30%)</f>
        <v>5307.9000000000005</v>
      </c>
      <c r="F72" s="706">
        <f>Лист1!E168*(1+30%)</f>
        <v>5363.8</v>
      </c>
      <c r="G72" s="706">
        <f>Лист1!F168*(1+30%)</f>
        <v>5422.3</v>
      </c>
      <c r="H72" s="706">
        <f>Лист1!G168*(1+30%)</f>
        <v>5484.7</v>
      </c>
      <c r="I72" s="706">
        <f>Лист1!H168*(1+30%)</f>
        <v>5541.9000000000005</v>
      </c>
      <c r="J72" s="706">
        <f>Лист1!I168*(1+30%)</f>
        <v>5616</v>
      </c>
      <c r="K72" s="706">
        <f>Лист1!J168*(1+30%)</f>
        <v>5696.6</v>
      </c>
      <c r="L72" s="706">
        <f>Лист1!K168*(1+30%)</f>
        <v>5755.1</v>
      </c>
      <c r="M72" s="706">
        <f>Лист1!L168*(1+30%)</f>
        <v>5833.1</v>
      </c>
      <c r="N72" s="706">
        <f>Лист1!M168*(1+30%)</f>
        <v>5889</v>
      </c>
      <c r="O72" s="706">
        <f>Лист1!N168*(1+30%)</f>
        <v>5967</v>
      </c>
      <c r="P72" s="706">
        <f>Лист1!O168*(1+30%)</f>
        <v>6045</v>
      </c>
      <c r="Q72" s="706">
        <f>Лист1!P168*(1+30%)</f>
        <v>6107.4000000000005</v>
      </c>
      <c r="R72" s="706">
        <f>Лист1!Q168*(1+30%)</f>
        <v>6195.8</v>
      </c>
      <c r="S72" s="706">
        <f>Лист1!R168*(1+30%)</f>
        <v>6254.3</v>
      </c>
      <c r="T72" s="706">
        <f>Лист1!S168*(1+30%)</f>
        <v>6314.1</v>
      </c>
      <c r="U72" s="706">
        <f>Лист1!T168*(1+30%)</f>
        <v>6411.6</v>
      </c>
      <c r="V72" s="706">
        <f>Лист1!U168*(1+30%)</f>
        <v>6467.5</v>
      </c>
      <c r="W72" s="706">
        <f>Лист1!V168*(1+30%)</f>
        <v>6545.5</v>
      </c>
      <c r="X72" s="706">
        <f>Лист1!W168*(1+30%)</f>
        <v>6622.2</v>
      </c>
      <c r="Y72" s="706">
        <f>Лист1!X168*(1+30%)</f>
        <v>6683.3</v>
      </c>
      <c r="Z72" s="706">
        <f>Лист1!Y168*(1+30%)</f>
        <v>6760</v>
      </c>
      <c r="AA72" s="706">
        <f>Лист1!Z168*(1+30%)</f>
        <v>6836.7</v>
      </c>
      <c r="AB72" s="706">
        <f>Лист1!AA168*(1+30%)</f>
        <v>6914.7</v>
      </c>
      <c r="AC72" s="706">
        <f>Лист1!AB168*(1+30%)</f>
        <v>6968</v>
      </c>
      <c r="AD72" s="706">
        <f>Лист1!AC168*(1+30%)</f>
        <v>7047.3</v>
      </c>
      <c r="AE72" s="706">
        <f>Лист1!AD168*(1+30%)</f>
        <v>7122.7</v>
      </c>
      <c r="AF72" s="706">
        <f>Лист1!AE168*(1+30%)</f>
        <v>7186.4000000000005</v>
      </c>
      <c r="AG72" s="706">
        <f>Лист1!AF168*(1+30%)</f>
        <v>7261.8</v>
      </c>
      <c r="AH72" s="706">
        <f>Лист1!AG168*(1+30%)</f>
        <v>7339.8</v>
      </c>
      <c r="AI72" s="706">
        <f>Лист1!AH168*(1+30%)</f>
        <v>7416.5</v>
      </c>
      <c r="AJ72" s="706">
        <f>Лист1!AI168*(1+30%)</f>
        <v>7494.5</v>
      </c>
      <c r="AK72" s="706">
        <f>Лист1!AJ168*(1+30%)</f>
        <v>7572.5</v>
      </c>
      <c r="AL72" s="706">
        <f>Лист1!AK168*(1+30%)</f>
        <v>7650.5</v>
      </c>
      <c r="AM72" s="706">
        <f>Лист1!AL168*(1+30%)</f>
        <v>7729.8</v>
      </c>
      <c r="AN72" s="706">
        <f>Лист1!AM168*(1+30%)</f>
        <v>7801.3</v>
      </c>
      <c r="AO72" s="706">
        <f>Лист1!AN168*(1+30%)</f>
        <v>7881.9000000000005</v>
      </c>
      <c r="AP72" s="706">
        <f>Лист1!AO168*(1+30%)</f>
        <v>7957.3</v>
      </c>
      <c r="AQ72" s="706">
        <f>Лист1!AP168*(1+30%)</f>
        <v>8036.6</v>
      </c>
    </row>
    <row r="73" spans="1:43" ht="15">
      <c r="B73" s="99"/>
      <c r="C73" s="342" t="s">
        <v>501</v>
      </c>
      <c r="D73" s="342"/>
      <c r="E73" s="342"/>
      <c r="F73" s="342"/>
      <c r="G73" s="342"/>
      <c r="H73" s="342"/>
      <c r="I73" s="342"/>
      <c r="J73" s="342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42"/>
      <c r="V73" s="342"/>
      <c r="W73" s="342"/>
      <c r="X73" s="342"/>
      <c r="Y73" s="342"/>
      <c r="Z73" s="342"/>
      <c r="AA73" s="342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</row>
  </sheetData>
  <mergeCells count="2">
    <mergeCell ref="B9:AQ9"/>
    <mergeCell ref="BC3:BE3"/>
  </mergeCells>
  <phoneticPr fontId="12" type="noConversion"/>
  <pageMargins left="0.19685039370078741" right="0.19685039370078741" top="0.19685039370078741" bottom="0" header="0.6692913385826772" footer="0.15748031496062992"/>
  <pageSetup paperSize="9" scale="47" fitToHeight="0" orientation="landscape" r:id="rId1"/>
  <headerFooter alignWithMargins="0">
    <oddFooter>&amp;RISD01, ISD02 (стр1)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HS83"/>
  <sheetViews>
    <sheetView topLeftCell="C8" zoomScale="61" zoomScaleNormal="61" workbookViewId="0">
      <selection activeCell="BA24" sqref="BA24"/>
    </sheetView>
  </sheetViews>
  <sheetFormatPr defaultRowHeight="12.75"/>
  <cols>
    <col min="1" max="1" width="1.140625" customWidth="1"/>
    <col min="2" max="2" width="5.5703125" customWidth="1"/>
    <col min="3" max="3" width="3.7109375" customWidth="1"/>
    <col min="4" max="4" width="11.28515625" customWidth="1"/>
    <col min="5" max="26" width="3.7109375" customWidth="1"/>
    <col min="27" max="27" width="3.140625" customWidth="1"/>
    <col min="28" max="28" width="6.5703125" customWidth="1"/>
    <col min="29" max="29" width="4.5703125" customWidth="1"/>
    <col min="30" max="30" width="3.7109375" customWidth="1"/>
    <col min="31" max="31" width="23.7109375" customWidth="1"/>
    <col min="32" max="51" width="3.7109375" customWidth="1"/>
    <col min="52" max="52" width="7.28515625" customWidth="1"/>
    <col min="53" max="53" width="9.85546875" customWidth="1"/>
    <col min="54" max="54" width="5.28515625" customWidth="1"/>
    <col min="55" max="55" width="16.28515625" customWidth="1"/>
    <col min="56" max="56" width="10" customWidth="1"/>
    <col min="58" max="58" width="3.7109375" customWidth="1"/>
  </cols>
  <sheetData>
    <row r="1" spans="1:227" s="647" customFormat="1" ht="12.75" customHeight="1"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P1" s="3"/>
      <c r="AQ1" s="3"/>
      <c r="AR1" s="3"/>
      <c r="AS1" s="3"/>
      <c r="AT1" s="3"/>
      <c r="AU1" s="4"/>
      <c r="AV1" s="4"/>
      <c r="AW1" s="5"/>
      <c r="AX1" s="6"/>
      <c r="AY1" s="7"/>
      <c r="AZ1" s="7"/>
      <c r="BA1" s="1"/>
      <c r="BB1" s="1"/>
      <c r="BC1" s="1"/>
      <c r="BD1" s="1"/>
      <c r="BE1" s="1"/>
    </row>
    <row r="2" spans="1:227" s="647" customFormat="1" ht="15.75" customHeight="1"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P2" s="27"/>
      <c r="AQ2" s="6"/>
      <c r="AR2" s="6"/>
      <c r="AS2" s="6"/>
      <c r="AT2" s="6"/>
      <c r="AU2" s="5"/>
      <c r="AV2" s="5"/>
      <c r="AW2" s="5"/>
      <c r="AX2" s="6"/>
      <c r="AY2" s="7"/>
      <c r="AZ2" s="7"/>
      <c r="BA2" s="1"/>
      <c r="BB2" s="1"/>
      <c r="BC2" s="1"/>
      <c r="BD2" s="1"/>
      <c r="BE2" s="1"/>
    </row>
    <row r="3" spans="1:227" s="648" customFormat="1" ht="13.5" customHeight="1"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8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P3" s="6"/>
      <c r="AQ3" s="6"/>
      <c r="AR3" s="6"/>
      <c r="AS3" s="6"/>
      <c r="AT3" s="6"/>
      <c r="AU3" s="5"/>
      <c r="AV3" s="5"/>
      <c r="AW3" s="5"/>
      <c r="AX3" s="6"/>
      <c r="AY3" s="7"/>
      <c r="AZ3" s="7"/>
      <c r="BA3" s="1"/>
      <c r="BB3" s="1"/>
      <c r="BC3" s="881"/>
      <c r="BD3" s="881"/>
      <c r="BE3" s="881"/>
    </row>
    <row r="4" spans="1:227" s="648" customFormat="1" ht="15" customHeight="1"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8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P4" s="6"/>
      <c r="AQ4" s="6"/>
      <c r="AR4" s="6"/>
      <c r="AS4" s="6"/>
      <c r="AT4" s="6"/>
      <c r="AU4" s="5"/>
      <c r="AV4" s="5"/>
      <c r="AW4" s="5"/>
      <c r="AX4" s="6"/>
      <c r="AY4" s="7"/>
      <c r="AZ4" s="7"/>
      <c r="BA4" s="1"/>
      <c r="BB4" s="1"/>
      <c r="BC4" s="9"/>
      <c r="BD4" s="9"/>
      <c r="BE4" s="9"/>
    </row>
    <row r="5" spans="1:227" s="648" customFormat="1" ht="16.5" customHeight="1"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8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P5" s="6"/>
      <c r="AQ5" s="6"/>
      <c r="AR5" s="6"/>
      <c r="AS5" s="6"/>
      <c r="AT5" s="6"/>
      <c r="AU5" s="5"/>
      <c r="AV5" s="5"/>
      <c r="AW5" s="5"/>
      <c r="AX5" s="6"/>
      <c r="AY5" s="7"/>
      <c r="AZ5" s="7"/>
      <c r="BA5" s="1"/>
      <c r="BB5" s="1"/>
      <c r="BC5" s="9"/>
      <c r="BD5" s="9"/>
      <c r="BE5" s="9"/>
    </row>
    <row r="6" spans="1:227" s="648" customFormat="1" ht="18.75" customHeight="1"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8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P6" s="6"/>
      <c r="AQ6" s="6"/>
      <c r="AR6" s="6"/>
      <c r="AS6" s="6"/>
      <c r="AT6" s="6"/>
      <c r="AU6" s="5"/>
      <c r="AV6" s="5"/>
      <c r="AW6" s="5"/>
      <c r="AX6" s="6"/>
      <c r="AY6" s="7"/>
      <c r="AZ6" s="7"/>
      <c r="BA6" s="1"/>
      <c r="BB6" s="1"/>
      <c r="BC6" s="9"/>
      <c r="BD6" s="9"/>
      <c r="BE6" s="9"/>
    </row>
    <row r="7" spans="1:227" s="648" customFormat="1" ht="18.75" customHeight="1"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8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P7" s="6"/>
      <c r="AQ7" s="6"/>
      <c r="AR7" s="6"/>
      <c r="AS7" s="6"/>
      <c r="AT7" s="6"/>
      <c r="AU7" s="5"/>
      <c r="AV7" s="5"/>
      <c r="AW7" s="5"/>
      <c r="AX7" s="6"/>
      <c r="AY7" s="7"/>
      <c r="AZ7" s="7"/>
      <c r="BA7" s="1"/>
      <c r="BB7" s="1"/>
      <c r="BC7" s="9"/>
      <c r="BD7" s="9"/>
      <c r="BE7" s="9"/>
    </row>
    <row r="8" spans="1:227" s="648" customFormat="1" ht="9" customHeight="1"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8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P8" s="6"/>
      <c r="AQ8" s="6"/>
      <c r="AR8" s="6"/>
      <c r="AS8" s="6"/>
      <c r="AT8" s="6"/>
      <c r="AU8" s="5"/>
      <c r="AV8" s="5"/>
      <c r="AW8" s="5"/>
      <c r="AX8" s="6"/>
      <c r="AY8" s="7"/>
      <c r="AZ8" s="7"/>
      <c r="BA8" s="1"/>
      <c r="BB8" s="1"/>
      <c r="BC8" s="9"/>
      <c r="BD8" s="9"/>
      <c r="BE8" s="9"/>
    </row>
    <row r="9" spans="1:227" s="29" customFormat="1">
      <c r="A9" s="28"/>
      <c r="D9" s="30" t="s">
        <v>98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2"/>
      <c r="AC9" s="33"/>
      <c r="AE9" s="34" t="s">
        <v>204</v>
      </c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882"/>
      <c r="AU9" s="882"/>
      <c r="AV9" s="882"/>
      <c r="AW9" s="882"/>
      <c r="AX9" s="882"/>
      <c r="AY9" s="883"/>
      <c r="AZ9" s="883"/>
      <c r="BA9" s="883"/>
      <c r="BB9" s="32"/>
      <c r="BC9" s="92" t="s">
        <v>72</v>
      </c>
      <c r="BD9" s="233"/>
      <c r="BE9" s="233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29" customFormat="1">
      <c r="A10" s="28"/>
      <c r="D10" s="100" t="s">
        <v>44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2"/>
      <c r="AE10" s="39" t="s">
        <v>48</v>
      </c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899"/>
      <c r="AU10" s="899"/>
      <c r="AV10" s="899"/>
      <c r="AW10" s="899"/>
      <c r="AX10" s="899"/>
      <c r="AY10" s="899"/>
      <c r="AZ10" s="899"/>
      <c r="BA10" s="899"/>
      <c r="BB10" s="40"/>
      <c r="BC10" s="94"/>
      <c r="BD10" s="42"/>
      <c r="BE10" s="42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29" customFormat="1">
      <c r="A11" s="28"/>
      <c r="D11" s="43" t="s">
        <v>45</v>
      </c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4"/>
      <c r="X11" s="45"/>
      <c r="Y11" s="45"/>
      <c r="Z11" s="45"/>
      <c r="AA11" s="45"/>
      <c r="AB11" s="45"/>
      <c r="AC11" s="46"/>
      <c r="AE11" s="526" t="s">
        <v>553</v>
      </c>
      <c r="AF11" s="181" t="s">
        <v>554</v>
      </c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460"/>
      <c r="AU11" s="460"/>
      <c r="AV11" s="460"/>
      <c r="AW11" s="460"/>
      <c r="AX11" s="460"/>
      <c r="AY11" s="460"/>
      <c r="AZ11" s="460"/>
      <c r="BA11" s="611">
        <f>Лист1!A330*(1+30%)</f>
        <v>120.367</v>
      </c>
      <c r="BB11" s="461" t="s">
        <v>206</v>
      </c>
      <c r="BC11" s="93" t="s">
        <v>552</v>
      </c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29" customFormat="1">
      <c r="A12" s="28"/>
      <c r="D12" s="49" t="s">
        <v>46</v>
      </c>
      <c r="E12" s="50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50"/>
      <c r="X12" s="47"/>
      <c r="Y12" s="47"/>
      <c r="Z12" s="47"/>
      <c r="AA12" s="47"/>
      <c r="AB12" s="47"/>
      <c r="AC12" s="51"/>
      <c r="AE12" s="203" t="s">
        <v>481</v>
      </c>
      <c r="AF12" s="462" t="s">
        <v>482</v>
      </c>
      <c r="AG12" s="457"/>
      <c r="AH12" s="457"/>
      <c r="AI12" s="457"/>
      <c r="AJ12" s="457"/>
      <c r="AK12" s="457"/>
      <c r="AL12" s="457"/>
      <c r="AM12" s="457"/>
      <c r="AN12" s="457"/>
      <c r="AO12" s="457"/>
      <c r="AP12" s="457"/>
      <c r="AQ12" s="457"/>
      <c r="AR12" s="457"/>
      <c r="AS12" s="457"/>
      <c r="AT12" s="457"/>
      <c r="AU12" s="458"/>
      <c r="AV12" s="459"/>
      <c r="AW12" s="459"/>
      <c r="AX12" s="460"/>
      <c r="AY12" s="460"/>
      <c r="AZ12" s="460"/>
      <c r="BA12" s="611">
        <f>Лист1!A331*(1+30%)</f>
        <v>147.40700000000001</v>
      </c>
      <c r="BB12" s="461" t="s">
        <v>206</v>
      </c>
      <c r="BC12" s="93" t="s">
        <v>75</v>
      </c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s="29" customFormat="1" ht="12.75" customHeight="1">
      <c r="A13" s="28"/>
      <c r="D13" s="49" t="s">
        <v>47</v>
      </c>
      <c r="E13" s="50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50"/>
      <c r="X13" s="47"/>
      <c r="Y13" s="47"/>
      <c r="Z13" s="47"/>
      <c r="AA13" s="47"/>
      <c r="AB13" s="47"/>
      <c r="AC13" s="51"/>
      <c r="AE13" s="29" t="s">
        <v>625</v>
      </c>
      <c r="AF13" s="29" t="s">
        <v>626</v>
      </c>
      <c r="BA13" s="611">
        <f>Лист1!A332*(1+30%)</f>
        <v>187.98</v>
      </c>
      <c r="BB13" s="461" t="s">
        <v>206</v>
      </c>
      <c r="BC13" s="93" t="s">
        <v>75</v>
      </c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s="29" customFormat="1" ht="12.75" customHeight="1">
      <c r="A14" s="28"/>
      <c r="D14" s="52" t="s">
        <v>299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3"/>
      <c r="AE14" s="94" t="s">
        <v>485</v>
      </c>
      <c r="AF14" s="94" t="s">
        <v>486</v>
      </c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611">
        <f>Лист1!A333*(1+30%)</f>
        <v>181.22000000000003</v>
      </c>
      <c r="BB14" s="461" t="s">
        <v>206</v>
      </c>
      <c r="BC14" s="93" t="s">
        <v>487</v>
      </c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s="29" customFormat="1">
      <c r="A15" s="28"/>
      <c r="D15" s="54" t="s">
        <v>49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3"/>
      <c r="AE15" s="34" t="s">
        <v>488</v>
      </c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636"/>
      <c r="AU15" s="636"/>
      <c r="AV15" s="636"/>
      <c r="AW15" s="636"/>
      <c r="AX15" s="636"/>
      <c r="AY15" s="637"/>
      <c r="AZ15" s="637"/>
      <c r="BA15" s="637"/>
      <c r="BB15" s="874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s="29" customFormat="1" ht="12.75" customHeight="1">
      <c r="A16" s="28"/>
      <c r="D16" s="54" t="s">
        <v>235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3"/>
      <c r="AE16" s="39" t="s">
        <v>48</v>
      </c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1"/>
      <c r="AU16" s="41"/>
      <c r="AV16" s="41"/>
      <c r="AW16" s="41"/>
      <c r="AX16" s="41"/>
      <c r="AY16" s="41"/>
      <c r="AZ16" s="41"/>
      <c r="BA16" s="41"/>
      <c r="BB16" s="875"/>
      <c r="BE16" s="28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s="29" customFormat="1">
      <c r="A17" s="28"/>
      <c r="D17" s="54" t="s">
        <v>438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3"/>
      <c r="AE17" s="94" t="s">
        <v>489</v>
      </c>
      <c r="AF17" s="94" t="s">
        <v>490</v>
      </c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873">
        <f>Лист1!A336*(1+30%)</f>
        <v>36.517000000000003</v>
      </c>
      <c r="BB17" s="461" t="s">
        <v>206</v>
      </c>
      <c r="BE17" s="28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s="29" customFormat="1">
      <c r="A18" s="28"/>
      <c r="D18" s="52" t="s">
        <v>52</v>
      </c>
      <c r="E18" s="47"/>
      <c r="F18" s="50"/>
      <c r="G18" s="47"/>
      <c r="H18" s="47"/>
      <c r="I18" s="47"/>
      <c r="J18" s="47"/>
      <c r="K18" s="47"/>
      <c r="L18" s="47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64"/>
      <c r="X18" s="50"/>
      <c r="Y18" s="50"/>
      <c r="Z18" s="50"/>
      <c r="AA18" s="50"/>
      <c r="AB18" s="80"/>
      <c r="AC18" s="104"/>
      <c r="AE18" s="94" t="s">
        <v>491</v>
      </c>
      <c r="AF18" s="94" t="s">
        <v>492</v>
      </c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873">
        <f>Лист1!A337*(1+30%)</f>
        <v>47.332999999999998</v>
      </c>
      <c r="BB18" s="461" t="s">
        <v>206</v>
      </c>
      <c r="BE18" s="2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s="29" customFormat="1">
      <c r="A19" s="28"/>
      <c r="D19" s="54" t="s">
        <v>562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3"/>
      <c r="AE19" s="94" t="s">
        <v>493</v>
      </c>
      <c r="AF19" s="94" t="s">
        <v>494</v>
      </c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873">
        <f>Лист1!A338*(1+30%)</f>
        <v>110.89</v>
      </c>
      <c r="BB19" s="461" t="s">
        <v>206</v>
      </c>
      <c r="BD19" s="28"/>
      <c r="BE19" s="28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s="29" customFormat="1">
      <c r="A20" s="28"/>
      <c r="D20" s="54" t="s">
        <v>563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3"/>
      <c r="AE20" s="94" t="s">
        <v>495</v>
      </c>
      <c r="AF20" s="94" t="s">
        <v>496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873">
        <f>Лист1!A339*(1+30%)</f>
        <v>133.887</v>
      </c>
      <c r="BB20" s="461" t="s">
        <v>206</v>
      </c>
      <c r="BD20" s="28"/>
      <c r="BE20" s="28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s="29" customFormat="1">
      <c r="A21" s="28"/>
      <c r="D21" s="54" t="s">
        <v>54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3"/>
      <c r="BD21" s="28"/>
      <c r="BE21" s="28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s="29" customFormat="1">
      <c r="A22" s="28"/>
      <c r="D22" s="60" t="s">
        <v>99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2"/>
      <c r="AB22" s="62"/>
      <c r="AC22" s="33"/>
      <c r="AE22" s="39" t="s">
        <v>50</v>
      </c>
      <c r="AF22" s="55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56"/>
      <c r="AS22" s="40"/>
      <c r="AT22" s="41"/>
      <c r="AU22" s="41"/>
      <c r="AV22" s="41"/>
      <c r="AW22" s="41"/>
      <c r="AX22" s="41"/>
      <c r="AY22" s="41"/>
      <c r="AZ22" s="41"/>
      <c r="BA22" s="41"/>
      <c r="BB22" s="40"/>
      <c r="BC22" s="94"/>
      <c r="BE22" s="28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s="29" customFormat="1">
      <c r="A23" s="28"/>
      <c r="D23" s="105" t="s">
        <v>236</v>
      </c>
      <c r="E23" s="105" t="s">
        <v>237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67"/>
      <c r="X23" s="50"/>
      <c r="Y23" s="50"/>
      <c r="Z23" s="50"/>
      <c r="AA23" s="50"/>
      <c r="AB23" s="547">
        <f>Лист1!A317*(1+30%)</f>
        <v>97.382999999999996</v>
      </c>
      <c r="AC23" s="106" t="s">
        <v>206</v>
      </c>
      <c r="AE23" s="208" t="s">
        <v>349</v>
      </c>
      <c r="AF23" s="463" t="s">
        <v>350</v>
      </c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10"/>
      <c r="AV23" s="211"/>
      <c r="AW23" s="212"/>
      <c r="AX23" s="213"/>
      <c r="AY23" s="214"/>
      <c r="AZ23" s="214"/>
      <c r="BA23" s="611">
        <f>Лист1!A342*(1+30%)</f>
        <v>193.27099999999999</v>
      </c>
      <c r="BB23" s="207" t="s">
        <v>206</v>
      </c>
      <c r="BC23" s="93" t="s">
        <v>73</v>
      </c>
      <c r="BE23" s="28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s="29" customFormat="1">
      <c r="A24" s="28"/>
      <c r="D24" s="500" t="s">
        <v>521</v>
      </c>
      <c r="E24" s="929" t="s">
        <v>522</v>
      </c>
      <c r="F24" s="930"/>
      <c r="G24" s="930"/>
      <c r="H24" s="930"/>
      <c r="I24" s="930"/>
      <c r="J24" s="930"/>
      <c r="K24" s="930"/>
      <c r="L24" s="930"/>
      <c r="M24" s="930"/>
      <c r="N24" s="930"/>
      <c r="O24" s="930"/>
      <c r="P24" s="930"/>
      <c r="Q24" s="930"/>
      <c r="R24" s="930"/>
      <c r="S24" s="930"/>
      <c r="T24" s="930"/>
      <c r="U24" s="930"/>
      <c r="V24" s="930"/>
      <c r="W24" s="930"/>
      <c r="X24" s="930"/>
      <c r="Y24" s="930"/>
      <c r="Z24" s="930"/>
      <c r="AA24" s="931"/>
      <c r="AB24" s="547">
        <f>Лист1!A318*(1+30%)</f>
        <v>257.21800000000002</v>
      </c>
      <c r="AC24" s="473" t="s">
        <v>206</v>
      </c>
      <c r="AE24" s="203" t="s">
        <v>351</v>
      </c>
      <c r="AF24" s="464" t="s">
        <v>352</v>
      </c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5"/>
      <c r="AV24" s="206"/>
      <c r="AW24" s="206"/>
      <c r="AX24" s="215"/>
      <c r="AY24" s="214"/>
      <c r="AZ24" s="214"/>
      <c r="BA24" s="611">
        <f>Лист1!A343*(1+30%)</f>
        <v>271.44</v>
      </c>
      <c r="BB24" s="207" t="s">
        <v>206</v>
      </c>
      <c r="BC24" s="93" t="s">
        <v>74</v>
      </c>
      <c r="BD24" s="224"/>
      <c r="BE24" s="28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29" customFormat="1" ht="26.25" customHeight="1">
      <c r="A25" s="28"/>
      <c r="D25" s="505" t="s">
        <v>411</v>
      </c>
      <c r="E25" s="926" t="s">
        <v>412</v>
      </c>
      <c r="F25" s="927"/>
      <c r="G25" s="927"/>
      <c r="H25" s="927"/>
      <c r="I25" s="927"/>
      <c r="J25" s="927"/>
      <c r="K25" s="927"/>
      <c r="L25" s="927"/>
      <c r="M25" s="927"/>
      <c r="N25" s="927"/>
      <c r="O25" s="927"/>
      <c r="P25" s="927"/>
      <c r="Q25" s="927"/>
      <c r="R25" s="927"/>
      <c r="S25" s="927"/>
      <c r="T25" s="927"/>
      <c r="U25" s="927"/>
      <c r="V25" s="927"/>
      <c r="W25" s="927"/>
      <c r="X25" s="927"/>
      <c r="Y25" s="927"/>
      <c r="Z25" s="927"/>
      <c r="AA25" s="928"/>
      <c r="AB25" s="547">
        <f>Лист1!A319*(1+30%)</f>
        <v>134.13400000000001</v>
      </c>
      <c r="AC25" s="506" t="s">
        <v>206</v>
      </c>
      <c r="AE25" s="54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8"/>
      <c r="AZ25" s="48"/>
      <c r="BA25" s="48"/>
      <c r="BB25" s="50"/>
      <c r="BC25" s="93"/>
      <c r="BD25" s="224"/>
      <c r="BE25" s="28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s="29" customFormat="1" ht="23.25" customHeight="1">
      <c r="A26" s="28"/>
      <c r="D26" s="500" t="s">
        <v>541</v>
      </c>
      <c r="E26" s="932" t="s">
        <v>547</v>
      </c>
      <c r="F26" s="933"/>
      <c r="G26" s="933"/>
      <c r="H26" s="933"/>
      <c r="I26" s="933"/>
      <c r="J26" s="933"/>
      <c r="K26" s="933"/>
      <c r="L26" s="933"/>
      <c r="M26" s="933"/>
      <c r="N26" s="933"/>
      <c r="O26" s="933"/>
      <c r="P26" s="933"/>
      <c r="Q26" s="933"/>
      <c r="R26" s="933"/>
      <c r="S26" s="933"/>
      <c r="T26" s="933"/>
      <c r="U26" s="933"/>
      <c r="V26" s="933"/>
      <c r="W26" s="933"/>
      <c r="X26" s="933"/>
      <c r="Y26" s="933"/>
      <c r="Z26" s="933"/>
      <c r="AA26" s="934"/>
      <c r="AB26" s="547">
        <f>Лист1!A320*(1+30%)</f>
        <v>275.60000000000002</v>
      </c>
      <c r="AC26" s="106" t="s">
        <v>206</v>
      </c>
      <c r="AE26" s="88" t="s">
        <v>205</v>
      </c>
      <c r="AF26" s="89"/>
      <c r="AG26" s="89"/>
      <c r="AH26" s="89"/>
      <c r="AI26" s="89"/>
      <c r="AJ26" s="89"/>
      <c r="AK26" s="89"/>
      <c r="AL26" s="89"/>
      <c r="AM26" s="90"/>
      <c r="AN26" s="90"/>
      <c r="AO26" s="89"/>
      <c r="AP26" s="90"/>
      <c r="AQ26" s="90"/>
      <c r="AR26" s="89"/>
      <c r="AS26" s="90"/>
      <c r="AT26" s="90"/>
      <c r="AU26" s="90"/>
      <c r="AV26" s="32"/>
      <c r="AW26" s="90"/>
      <c r="AX26" s="32"/>
      <c r="AY26" s="32"/>
      <c r="AZ26" s="32"/>
      <c r="BA26" s="32"/>
      <c r="BB26" s="32"/>
      <c r="BC26" s="94"/>
      <c r="BD26" s="225"/>
      <c r="BE26" s="28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s="29" customFormat="1" ht="13.5" customHeight="1">
      <c r="A27" s="28"/>
      <c r="D27" s="507" t="s">
        <v>413</v>
      </c>
      <c r="E27" s="926" t="s">
        <v>414</v>
      </c>
      <c r="F27" s="927"/>
      <c r="G27" s="927"/>
      <c r="H27" s="927"/>
      <c r="I27" s="927"/>
      <c r="J27" s="927"/>
      <c r="K27" s="927"/>
      <c r="L27" s="927"/>
      <c r="M27" s="927"/>
      <c r="N27" s="927"/>
      <c r="O27" s="927"/>
      <c r="P27" s="927"/>
      <c r="Q27" s="927"/>
      <c r="R27" s="927"/>
      <c r="S27" s="927"/>
      <c r="T27" s="927"/>
      <c r="U27" s="927"/>
      <c r="V27" s="927"/>
      <c r="W27" s="927"/>
      <c r="X27" s="927"/>
      <c r="Y27" s="927"/>
      <c r="Z27" s="927"/>
      <c r="AA27" s="928"/>
      <c r="AB27" s="547">
        <f>Лист1!A321*(1+30%)</f>
        <v>134.13400000000001</v>
      </c>
      <c r="AC27" s="508" t="s">
        <v>206</v>
      </c>
      <c r="AE27" s="39" t="s">
        <v>48</v>
      </c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1"/>
      <c r="AU27" s="41"/>
      <c r="AV27" s="41"/>
      <c r="AW27" s="41"/>
      <c r="AX27" s="41"/>
      <c r="AY27" s="41"/>
      <c r="AZ27" s="41"/>
      <c r="BA27" s="41"/>
      <c r="BB27" s="40"/>
      <c r="BC27" s="94"/>
      <c r="BD27" s="225"/>
      <c r="BE27" s="28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s="29" customFormat="1" ht="25.5" customHeight="1">
      <c r="A28" s="28"/>
      <c r="D28" s="500" t="s">
        <v>542</v>
      </c>
      <c r="E28" s="938" t="s">
        <v>543</v>
      </c>
      <c r="F28" s="939"/>
      <c r="G28" s="939"/>
      <c r="H28" s="939"/>
      <c r="I28" s="939"/>
      <c r="J28" s="939"/>
      <c r="K28" s="939"/>
      <c r="L28" s="939"/>
      <c r="M28" s="939"/>
      <c r="N28" s="939"/>
      <c r="O28" s="939"/>
      <c r="P28" s="939"/>
      <c r="Q28" s="939"/>
      <c r="R28" s="939"/>
      <c r="S28" s="939"/>
      <c r="T28" s="939"/>
      <c r="U28" s="939"/>
      <c r="V28" s="939"/>
      <c r="W28" s="939"/>
      <c r="X28" s="939"/>
      <c r="Y28" s="939"/>
      <c r="Z28" s="939"/>
      <c r="AA28" s="940"/>
      <c r="AB28" s="547">
        <f>Лист1!A322*(1+30%)</f>
        <v>275.60000000000002</v>
      </c>
      <c r="AC28" s="106" t="s">
        <v>206</v>
      </c>
      <c r="AE28" s="29" t="s">
        <v>528</v>
      </c>
      <c r="AF28" s="29" t="s">
        <v>535</v>
      </c>
      <c r="BA28" s="611">
        <f>Лист1!A347*(1+30%)</f>
        <v>370.55200000000002</v>
      </c>
      <c r="BB28" s="207" t="s">
        <v>206</v>
      </c>
      <c r="BC28" s="93" t="s">
        <v>536</v>
      </c>
      <c r="BD28" s="225"/>
      <c r="BE28" s="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s="29" customFormat="1" ht="23.25" customHeight="1">
      <c r="A29" s="28"/>
      <c r="D29" s="94" t="s">
        <v>415</v>
      </c>
      <c r="E29" s="926" t="s">
        <v>416</v>
      </c>
      <c r="F29" s="927"/>
      <c r="G29" s="927"/>
      <c r="H29" s="927"/>
      <c r="I29" s="927"/>
      <c r="J29" s="927"/>
      <c r="K29" s="927"/>
      <c r="L29" s="927"/>
      <c r="M29" s="927"/>
      <c r="N29" s="927"/>
      <c r="O29" s="927"/>
      <c r="P29" s="927"/>
      <c r="Q29" s="927"/>
      <c r="R29" s="927"/>
      <c r="S29" s="927"/>
      <c r="T29" s="927"/>
      <c r="U29" s="927"/>
      <c r="V29" s="927"/>
      <c r="W29" s="927"/>
      <c r="X29" s="927"/>
      <c r="Y29" s="927"/>
      <c r="Z29" s="927"/>
      <c r="AA29" s="928"/>
      <c r="AB29" s="547">
        <f>Лист1!A323*(1+30%)</f>
        <v>134.13400000000001</v>
      </c>
      <c r="AC29" s="508" t="s">
        <v>206</v>
      </c>
      <c r="AE29" s="29" t="s">
        <v>619</v>
      </c>
      <c r="AF29" s="29" t="s">
        <v>620</v>
      </c>
      <c r="BA29" s="611">
        <f>Лист1!A348*(1+30%)</f>
        <v>420.16</v>
      </c>
      <c r="BB29" s="207" t="s">
        <v>206</v>
      </c>
      <c r="BC29" s="93" t="s">
        <v>624</v>
      </c>
      <c r="BD29" s="225"/>
      <c r="BE29" s="28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s="29" customFormat="1" ht="25.5" customHeight="1">
      <c r="A30" s="28"/>
      <c r="D30" s="510" t="s">
        <v>544</v>
      </c>
      <c r="E30" s="938" t="s">
        <v>548</v>
      </c>
      <c r="F30" s="939"/>
      <c r="G30" s="939"/>
      <c r="H30" s="939"/>
      <c r="I30" s="939"/>
      <c r="J30" s="939"/>
      <c r="K30" s="939"/>
      <c r="L30" s="939"/>
      <c r="M30" s="939"/>
      <c r="N30" s="939"/>
      <c r="O30" s="939"/>
      <c r="P30" s="939"/>
      <c r="Q30" s="939"/>
      <c r="R30" s="939"/>
      <c r="S30" s="939"/>
      <c r="T30" s="939"/>
      <c r="U30" s="939"/>
      <c r="V30" s="939"/>
      <c r="W30" s="939"/>
      <c r="X30" s="939"/>
      <c r="Y30" s="939"/>
      <c r="Z30" s="939"/>
      <c r="AA30" s="940"/>
      <c r="AB30" s="547">
        <f>Лист1!A324*(1+30%)</f>
        <v>275.60000000000002</v>
      </c>
      <c r="AC30" s="106" t="s">
        <v>206</v>
      </c>
      <c r="AE30" s="29" t="s">
        <v>621</v>
      </c>
      <c r="AF30" s="29" t="s">
        <v>622</v>
      </c>
      <c r="BA30" s="611">
        <f>Лист1!A349*(1+30%)</f>
        <v>557.18000000000006</v>
      </c>
      <c r="BB30" s="207" t="s">
        <v>206</v>
      </c>
      <c r="BC30" s="93" t="s">
        <v>623</v>
      </c>
      <c r="BE30" s="28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s="29" customFormat="1" ht="24.75" customHeight="1">
      <c r="A31" s="28"/>
      <c r="D31" s="94" t="s">
        <v>417</v>
      </c>
      <c r="E31" s="926" t="s">
        <v>549</v>
      </c>
      <c r="F31" s="927"/>
      <c r="G31" s="927"/>
      <c r="H31" s="927"/>
      <c r="I31" s="927"/>
      <c r="J31" s="927"/>
      <c r="K31" s="927"/>
      <c r="L31" s="927"/>
      <c r="M31" s="927"/>
      <c r="N31" s="927"/>
      <c r="O31" s="927"/>
      <c r="P31" s="927"/>
      <c r="Q31" s="927"/>
      <c r="R31" s="927"/>
      <c r="S31" s="927"/>
      <c r="T31" s="927"/>
      <c r="U31" s="927"/>
      <c r="V31" s="927"/>
      <c r="W31" s="927"/>
      <c r="X31" s="927"/>
      <c r="Y31" s="927"/>
      <c r="Z31" s="927"/>
      <c r="AA31" s="928"/>
      <c r="AB31" s="547">
        <f>Лист1!A325*(1+30%)</f>
        <v>134.13400000000001</v>
      </c>
      <c r="AC31" s="508" t="s">
        <v>206</v>
      </c>
      <c r="AE31" s="39" t="s">
        <v>50</v>
      </c>
      <c r="AF31" s="55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56"/>
      <c r="AS31" s="40"/>
      <c r="AT31" s="41"/>
      <c r="AU31" s="41"/>
      <c r="AV31" s="41"/>
      <c r="AW31" s="41"/>
      <c r="AX31" s="41"/>
      <c r="AY31" s="41"/>
      <c r="AZ31" s="41"/>
      <c r="BA31" s="41"/>
      <c r="BB31" s="40"/>
      <c r="BC31" s="94"/>
      <c r="BD31" s="225"/>
      <c r="BE31" s="28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s="29" customFormat="1" ht="23.25" customHeight="1">
      <c r="D32" s="510" t="s">
        <v>545</v>
      </c>
      <c r="E32" s="938" t="s">
        <v>546</v>
      </c>
      <c r="F32" s="939"/>
      <c r="G32" s="939"/>
      <c r="H32" s="939"/>
      <c r="I32" s="939"/>
      <c r="J32" s="939"/>
      <c r="K32" s="939"/>
      <c r="L32" s="939"/>
      <c r="M32" s="939"/>
      <c r="N32" s="939"/>
      <c r="O32" s="939"/>
      <c r="P32" s="939"/>
      <c r="Q32" s="939"/>
      <c r="R32" s="939"/>
      <c r="S32" s="939"/>
      <c r="T32" s="939"/>
      <c r="U32" s="939"/>
      <c r="V32" s="939"/>
      <c r="W32" s="939"/>
      <c r="X32" s="939"/>
      <c r="Y32" s="939"/>
      <c r="Z32" s="939"/>
      <c r="AA32" s="940"/>
      <c r="AB32" s="547">
        <f>Лист1!A326*(1+30%)</f>
        <v>275.60000000000002</v>
      </c>
      <c r="AC32" s="106" t="s">
        <v>206</v>
      </c>
      <c r="AD32" s="28"/>
      <c r="AE32" s="203" t="s">
        <v>207</v>
      </c>
      <c r="AF32" s="222" t="s">
        <v>538</v>
      </c>
      <c r="AG32" s="503"/>
      <c r="AH32" s="503"/>
      <c r="AI32" s="503"/>
      <c r="AJ32" s="503"/>
      <c r="AK32" s="503"/>
      <c r="AL32" s="503"/>
      <c r="AM32" s="503"/>
      <c r="AN32" s="503"/>
      <c r="AO32" s="216"/>
      <c r="AP32" s="216"/>
      <c r="AQ32" s="216"/>
      <c r="AR32" s="216"/>
      <c r="AS32" s="216"/>
      <c r="AT32" s="216"/>
      <c r="AU32" s="205"/>
      <c r="AV32" s="206"/>
      <c r="AW32" s="206"/>
      <c r="AX32" s="215"/>
      <c r="AY32" s="214"/>
      <c r="AZ32" s="214"/>
      <c r="BA32" s="611">
        <f>Лист1!A351*(1+30%)</f>
        <v>525.40800000000002</v>
      </c>
      <c r="BB32" s="207" t="s">
        <v>206</v>
      </c>
      <c r="BC32" s="93" t="s">
        <v>76</v>
      </c>
      <c r="BD32" s="225"/>
      <c r="BE32" s="28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3:227" s="29" customFormat="1" ht="21.75" customHeight="1">
      <c r="D33" s="94" t="s">
        <v>418</v>
      </c>
      <c r="E33" s="926" t="s">
        <v>550</v>
      </c>
      <c r="F33" s="927"/>
      <c r="G33" s="927"/>
      <c r="H33" s="927"/>
      <c r="I33" s="927"/>
      <c r="J33" s="927"/>
      <c r="K33" s="927"/>
      <c r="L33" s="927"/>
      <c r="M33" s="927"/>
      <c r="N33" s="927"/>
      <c r="O33" s="927"/>
      <c r="P33" s="927"/>
      <c r="Q33" s="927"/>
      <c r="R33" s="927"/>
      <c r="S33" s="927"/>
      <c r="T33" s="927"/>
      <c r="U33" s="927"/>
      <c r="V33" s="927"/>
      <c r="W33" s="927"/>
      <c r="X33" s="927"/>
      <c r="Y33" s="927"/>
      <c r="Z33" s="927"/>
      <c r="AA33" s="928"/>
      <c r="AB33" s="547">
        <f>Лист1!A327*(1+30%)</f>
        <v>159.9</v>
      </c>
      <c r="AC33" s="106" t="s">
        <v>206</v>
      </c>
      <c r="AD33" s="28"/>
      <c r="AE33" s="39" t="s">
        <v>71</v>
      </c>
      <c r="AF33" s="55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56"/>
      <c r="AS33" s="40"/>
      <c r="AT33" s="41"/>
      <c r="AU33" s="41"/>
      <c r="AV33" s="41"/>
      <c r="AW33" s="41"/>
      <c r="AX33" s="41"/>
      <c r="AY33" s="41"/>
      <c r="AZ33" s="41"/>
      <c r="BA33" s="41"/>
      <c r="BB33" s="40"/>
      <c r="BC33" s="94"/>
      <c r="BD33" s="225"/>
      <c r="BE33" s="28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3:227" s="29" customFormat="1" ht="24.75" customHeight="1">
      <c r="C34" s="28"/>
      <c r="D34" s="500" t="s">
        <v>540</v>
      </c>
      <c r="E34" s="935" t="s">
        <v>551</v>
      </c>
      <c r="F34" s="936"/>
      <c r="G34" s="936"/>
      <c r="H34" s="936"/>
      <c r="I34" s="936"/>
      <c r="J34" s="936"/>
      <c r="K34" s="936"/>
      <c r="L34" s="936"/>
      <c r="M34" s="936"/>
      <c r="N34" s="936"/>
      <c r="O34" s="936"/>
      <c r="P34" s="936"/>
      <c r="Q34" s="936"/>
      <c r="R34" s="936"/>
      <c r="S34" s="936"/>
      <c r="T34" s="936"/>
      <c r="U34" s="936"/>
      <c r="V34" s="936"/>
      <c r="W34" s="936"/>
      <c r="X34" s="936"/>
      <c r="Y34" s="936"/>
      <c r="Z34" s="936"/>
      <c r="AA34" s="937"/>
      <c r="AB34" s="547">
        <f>Лист1!A328*(1+30%)</f>
        <v>293.98199999999997</v>
      </c>
      <c r="AC34" s="106" t="s">
        <v>206</v>
      </c>
      <c r="AE34" s="203" t="s">
        <v>208</v>
      </c>
      <c r="AF34" s="222" t="s">
        <v>539</v>
      </c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05"/>
      <c r="AV34" s="206"/>
      <c r="AW34" s="206"/>
      <c r="AX34" s="215"/>
      <c r="AY34" s="214"/>
      <c r="AZ34" s="214"/>
      <c r="BA34" s="611">
        <f>Лист1!A353*(1+30%)</f>
        <v>631.69600000000003</v>
      </c>
      <c r="BB34" s="207" t="s">
        <v>206</v>
      </c>
      <c r="BC34" s="93" t="s">
        <v>77</v>
      </c>
      <c r="BE34" s="28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3:227" s="29" customFormat="1" ht="23.25" customHeight="1">
      <c r="C35" s="28"/>
      <c r="D35" s="60" t="s">
        <v>55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362"/>
      <c r="AB35" s="362"/>
      <c r="AC35" s="363"/>
      <c r="AE35" s="502" t="s">
        <v>534</v>
      </c>
      <c r="AF35" s="29" t="s">
        <v>537</v>
      </c>
      <c r="BA35" s="611">
        <f>Лист1!A354*(1+30%)</f>
        <v>523.88700000000006</v>
      </c>
      <c r="BB35" s="207" t="s">
        <v>206</v>
      </c>
      <c r="BC35" s="93" t="s">
        <v>76</v>
      </c>
      <c r="BD35" s="59"/>
      <c r="BE35" s="28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3:227" s="29" customFormat="1" ht="24.75" customHeight="1">
      <c r="C36" s="148"/>
      <c r="D36" s="451" t="s">
        <v>560</v>
      </c>
      <c r="E36" s="364" t="s">
        <v>404</v>
      </c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538">
        <f>Лист1!B317*(1+14%)</f>
        <v>78.739800000000002</v>
      </c>
      <c r="AC36" s="108" t="s">
        <v>206</v>
      </c>
      <c r="AE36" s="73" t="s">
        <v>61</v>
      </c>
      <c r="AF36" s="74"/>
      <c r="AG36" s="74"/>
      <c r="AH36" s="74"/>
      <c r="AI36" s="74"/>
      <c r="AJ36" s="74"/>
      <c r="AK36" s="75"/>
      <c r="AL36" s="76"/>
      <c r="AM36" s="76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28"/>
      <c r="BD36" s="59"/>
      <c r="BE36" s="28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3:227" s="29" customFormat="1" ht="17.25" customHeight="1">
      <c r="C37" s="28"/>
      <c r="D37" s="52" t="s">
        <v>156</v>
      </c>
      <c r="E37" s="189" t="s">
        <v>157</v>
      </c>
      <c r="F37" s="364"/>
      <c r="G37" s="47"/>
      <c r="H37" s="47"/>
      <c r="I37" s="47"/>
      <c r="J37" s="47"/>
      <c r="K37" s="47"/>
      <c r="L37" s="47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64"/>
      <c r="X37" s="364"/>
      <c r="Y37" s="364"/>
      <c r="Z37" s="364"/>
      <c r="AA37" s="364"/>
      <c r="AB37" s="538">
        <f>Лист1!B318*(1+14%)</f>
        <v>426.36000000000007</v>
      </c>
      <c r="AC37" s="58" t="s">
        <v>206</v>
      </c>
      <c r="AE37" s="203" t="s">
        <v>209</v>
      </c>
      <c r="AF37" s="625" t="s">
        <v>210</v>
      </c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7"/>
      <c r="AV37" s="627"/>
      <c r="AW37" s="628"/>
      <c r="AX37" s="629"/>
      <c r="AY37" s="629"/>
      <c r="AZ37" s="630"/>
      <c r="BA37" s="611">
        <f>Лист1!A356*(1+30%)</f>
        <v>22.321000000000002</v>
      </c>
      <c r="BB37" s="461" t="s">
        <v>206</v>
      </c>
      <c r="BC37" s="28"/>
      <c r="BD37" s="225"/>
      <c r="BE37" s="28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3:227" s="29" customFormat="1">
      <c r="C38" s="28"/>
      <c r="D38" s="189" t="s">
        <v>470</v>
      </c>
      <c r="E38" s="189" t="s">
        <v>471</v>
      </c>
      <c r="F38" s="364"/>
      <c r="G38" s="47"/>
      <c r="H38" s="47"/>
      <c r="I38" s="47"/>
      <c r="J38" s="47"/>
      <c r="K38" s="47"/>
      <c r="L38" s="47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64"/>
      <c r="X38" s="364"/>
      <c r="Y38" s="364"/>
      <c r="Z38" s="364"/>
      <c r="AA38" s="364"/>
      <c r="AB38" s="538">
        <f>Лист1!B319*(1+14%)</f>
        <v>119.70000000000002</v>
      </c>
      <c r="AC38" s="58" t="s">
        <v>206</v>
      </c>
      <c r="AE38" s="221" t="s">
        <v>617</v>
      </c>
      <c r="AF38" s="203" t="s">
        <v>618</v>
      </c>
      <c r="AG38" s="632"/>
      <c r="AH38" s="632"/>
      <c r="AI38" s="632"/>
      <c r="AJ38" s="632"/>
      <c r="AK38" s="632"/>
      <c r="AL38" s="632"/>
      <c r="AM38" s="632"/>
      <c r="AN38" s="632"/>
      <c r="AO38" s="633"/>
      <c r="AP38" s="633"/>
      <c r="AQ38" s="633"/>
      <c r="AR38" s="633"/>
      <c r="AS38" s="633"/>
      <c r="AT38" s="633"/>
      <c r="AU38" s="627"/>
      <c r="AV38" s="627"/>
      <c r="AW38" s="628"/>
      <c r="AX38" s="629"/>
      <c r="AY38" s="629"/>
      <c r="AZ38" s="630"/>
      <c r="BA38" s="611">
        <f>Лист1!A357*(1+30%)</f>
        <v>20.968610000000002</v>
      </c>
      <c r="BB38" s="461" t="s">
        <v>206</v>
      </c>
      <c r="BC38" s="28"/>
      <c r="BD38" s="225"/>
      <c r="BE38" s="2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3:227" s="29" customFormat="1" ht="18" customHeight="1">
      <c r="C39" s="28"/>
      <c r="D39" s="52" t="s">
        <v>158</v>
      </c>
      <c r="E39" s="52" t="s">
        <v>159</v>
      </c>
      <c r="F39" s="364"/>
      <c r="G39" s="47"/>
      <c r="H39" s="47"/>
      <c r="I39" s="47"/>
      <c r="J39" s="47"/>
      <c r="K39" s="47"/>
      <c r="L39" s="47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64"/>
      <c r="X39" s="364"/>
      <c r="Y39" s="364"/>
      <c r="Z39" s="364"/>
      <c r="AA39" s="364"/>
      <c r="AB39" s="538">
        <f>Лист1!B320*(1+14%)</f>
        <v>97.344600000000014</v>
      </c>
      <c r="AC39" s="58" t="s">
        <v>206</v>
      </c>
      <c r="AE39" s="221" t="s">
        <v>211</v>
      </c>
      <c r="AF39" s="625" t="s">
        <v>212</v>
      </c>
      <c r="AG39" s="632"/>
      <c r="AH39" s="632"/>
      <c r="AI39" s="632"/>
      <c r="AJ39" s="632"/>
      <c r="AK39" s="632"/>
      <c r="AL39" s="632"/>
      <c r="AM39" s="632"/>
      <c r="AN39" s="632"/>
      <c r="AO39" s="633"/>
      <c r="AP39" s="633"/>
      <c r="AQ39" s="633"/>
      <c r="AR39" s="633"/>
      <c r="AS39" s="633"/>
      <c r="AT39" s="633"/>
      <c r="AU39" s="627"/>
      <c r="AV39" s="627"/>
      <c r="AW39" s="628"/>
      <c r="AX39" s="629"/>
      <c r="AY39" s="629"/>
      <c r="AZ39" s="630"/>
      <c r="BA39" s="611">
        <f>Лист1!A358*(1+30%)</f>
        <v>19.878820000000001</v>
      </c>
      <c r="BB39" s="461" t="s">
        <v>206</v>
      </c>
      <c r="BC39" s="28"/>
      <c r="BD39" s="59"/>
      <c r="BE39" s="28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3:227" s="29" customFormat="1">
      <c r="C40" s="28"/>
      <c r="D40" s="52" t="s">
        <v>160</v>
      </c>
      <c r="E40" s="52" t="s">
        <v>56</v>
      </c>
      <c r="F40" s="364"/>
      <c r="G40" s="47"/>
      <c r="H40" s="47"/>
      <c r="I40" s="47"/>
      <c r="J40" s="47"/>
      <c r="K40" s="47"/>
      <c r="L40" s="47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64"/>
      <c r="X40" s="364"/>
      <c r="Y40" s="364"/>
      <c r="Z40" s="364"/>
      <c r="AA40" s="364"/>
      <c r="AB40" s="538">
        <f>Лист1!B321*(1+14%)</f>
        <v>89.740800000000007</v>
      </c>
      <c r="AC40" s="66" t="s">
        <v>206</v>
      </c>
      <c r="AE40" s="203" t="s">
        <v>213</v>
      </c>
      <c r="AF40" s="203" t="s">
        <v>214</v>
      </c>
      <c r="AG40" s="632"/>
      <c r="AH40" s="632"/>
      <c r="AI40" s="632"/>
      <c r="AJ40" s="632"/>
      <c r="AK40" s="632"/>
      <c r="AL40" s="632"/>
      <c r="AM40" s="632"/>
      <c r="AN40" s="632"/>
      <c r="AO40" s="633"/>
      <c r="AP40" s="633"/>
      <c r="AQ40" s="633"/>
      <c r="AR40" s="633"/>
      <c r="AS40" s="633"/>
      <c r="AT40" s="633"/>
      <c r="AU40" s="627"/>
      <c r="AV40" s="627"/>
      <c r="AW40" s="628"/>
      <c r="AX40" s="629"/>
      <c r="AY40" s="629"/>
      <c r="AZ40" s="630"/>
      <c r="BA40" s="611">
        <f>Лист1!A359*(1+30%)</f>
        <v>1.89072</v>
      </c>
      <c r="BB40" s="461" t="s">
        <v>206</v>
      </c>
      <c r="BC40" s="28"/>
      <c r="BD40" s="59"/>
      <c r="BE40" s="28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3:227" s="29" customFormat="1">
      <c r="C41" s="28"/>
      <c r="D41" s="180" t="s">
        <v>161</v>
      </c>
      <c r="E41" s="941" t="s">
        <v>346</v>
      </c>
      <c r="F41" s="905"/>
      <c r="G41" s="905"/>
      <c r="H41" s="905"/>
      <c r="I41" s="905"/>
      <c r="J41" s="905"/>
      <c r="K41" s="905"/>
      <c r="L41" s="905"/>
      <c r="M41" s="905"/>
      <c r="N41" s="905"/>
      <c r="O41" s="905"/>
      <c r="P41" s="905"/>
      <c r="Q41" s="905"/>
      <c r="R41" s="905"/>
      <c r="S41" s="905"/>
      <c r="T41" s="905"/>
      <c r="U41" s="905"/>
      <c r="V41" s="905"/>
      <c r="W41" s="905"/>
      <c r="X41" s="905"/>
      <c r="Y41" s="905"/>
      <c r="Z41" s="905"/>
      <c r="AA41" s="905"/>
      <c r="AB41" s="538">
        <f>Лист1!B322*(1+14%)</f>
        <v>96.318600000000004</v>
      </c>
      <c r="AC41" s="66" t="s">
        <v>206</v>
      </c>
      <c r="AE41" s="223" t="s">
        <v>215</v>
      </c>
      <c r="AF41" s="625" t="s">
        <v>216</v>
      </c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627"/>
      <c r="AV41" s="627"/>
      <c r="AW41" s="628"/>
      <c r="AX41" s="629"/>
      <c r="AY41" s="629"/>
      <c r="AZ41" s="630"/>
      <c r="BA41" s="611">
        <f>Лист1!A360*(1+30%)</f>
        <v>40.5717</v>
      </c>
      <c r="BB41" s="461" t="s">
        <v>206</v>
      </c>
      <c r="BC41" s="28"/>
      <c r="BD41" s="59"/>
      <c r="BE41" s="28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3:227" s="29" customFormat="1">
      <c r="C42" s="28"/>
      <c r="D42" s="182" t="s">
        <v>162</v>
      </c>
      <c r="E42" s="182" t="s">
        <v>347</v>
      </c>
      <c r="F42" s="182"/>
      <c r="G42" s="182"/>
      <c r="H42" s="182"/>
      <c r="I42" s="182"/>
      <c r="J42" s="182"/>
      <c r="K42" s="182"/>
      <c r="L42" s="182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183"/>
      <c r="X42" s="365"/>
      <c r="Y42" s="365"/>
      <c r="Z42" s="365"/>
      <c r="AA42" s="365"/>
      <c r="AB42" s="538">
        <f>Лист1!B323*(1+14%)</f>
        <v>78.6828</v>
      </c>
      <c r="AC42" s="66" t="s">
        <v>206</v>
      </c>
      <c r="AE42" s="223" t="s">
        <v>217</v>
      </c>
      <c r="AF42" s="625" t="s">
        <v>218</v>
      </c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627"/>
      <c r="AV42" s="627"/>
      <c r="AW42" s="628"/>
      <c r="AX42" s="629"/>
      <c r="AY42" s="629"/>
      <c r="AZ42" s="630"/>
      <c r="BA42" s="611">
        <f>Лист1!A361*(1+30%)</f>
        <v>42.738149999999997</v>
      </c>
      <c r="BB42" s="461" t="s">
        <v>206</v>
      </c>
      <c r="BC42" s="28"/>
      <c r="BD42" s="59"/>
      <c r="BE42" s="28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3:227" s="29" customFormat="1">
      <c r="C43" s="28"/>
      <c r="D43" s="366" t="s">
        <v>164</v>
      </c>
      <c r="E43" s="366" t="s">
        <v>165</v>
      </c>
      <c r="F43" s="364"/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4"/>
      <c r="X43" s="364"/>
      <c r="Y43" s="364"/>
      <c r="Z43" s="364"/>
      <c r="AA43" s="364"/>
      <c r="AB43" s="538">
        <f>Лист1!B324*(1+14%)</f>
        <v>10.593450000000002</v>
      </c>
      <c r="AC43" s="108" t="s">
        <v>206</v>
      </c>
      <c r="AE43" s="203" t="s">
        <v>219</v>
      </c>
      <c r="AF43" s="625" t="s">
        <v>220</v>
      </c>
      <c r="AG43" s="632"/>
      <c r="AH43" s="632"/>
      <c r="AI43" s="632"/>
      <c r="AJ43" s="632"/>
      <c r="AK43" s="632"/>
      <c r="AL43" s="632"/>
      <c r="AM43" s="632"/>
      <c r="AN43" s="632"/>
      <c r="AO43" s="633"/>
      <c r="AP43" s="633"/>
      <c r="AQ43" s="633"/>
      <c r="AR43" s="633"/>
      <c r="AS43" s="633"/>
      <c r="AT43" s="633"/>
      <c r="AU43" s="627"/>
      <c r="AV43" s="627"/>
      <c r="AW43" s="628"/>
      <c r="AX43" s="629"/>
      <c r="AY43" s="629"/>
      <c r="AZ43" s="630"/>
      <c r="BA43" s="611">
        <f>Лист1!A362*(1+30%)</f>
        <v>18.447649999999999</v>
      </c>
      <c r="BB43" s="461" t="s">
        <v>206</v>
      </c>
      <c r="BC43" s="28"/>
      <c r="BD43" s="225"/>
      <c r="BE43" s="28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3:227" s="29" customFormat="1">
      <c r="C44" s="28"/>
      <c r="D44" s="78" t="s">
        <v>57</v>
      </c>
      <c r="E44" s="55"/>
      <c r="F44" s="368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368"/>
      <c r="AA44" s="368"/>
      <c r="AB44" s="368"/>
      <c r="AC44" s="369"/>
      <c r="AE44" s="94" t="s">
        <v>571</v>
      </c>
      <c r="AF44" s="94" t="s">
        <v>572</v>
      </c>
      <c r="AG44" s="94"/>
      <c r="AH44" s="94"/>
      <c r="AI44" s="94"/>
      <c r="AJ44" s="94"/>
      <c r="AK44" s="94"/>
      <c r="AL44" s="94"/>
      <c r="AM44" s="63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611">
        <f>Лист1!A363*(1+30%)</f>
        <v>24.881349999999998</v>
      </c>
      <c r="BB44" s="461" t="s">
        <v>206</v>
      </c>
      <c r="BC44" s="28"/>
      <c r="BD44" s="225"/>
      <c r="BE44" s="28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</row>
    <row r="45" spans="3:227" s="29" customFormat="1" ht="13.5" customHeight="1">
      <c r="C45" s="28"/>
      <c r="D45" s="180"/>
      <c r="E45" s="180" t="s">
        <v>238</v>
      </c>
      <c r="F45" s="176"/>
      <c r="G45" s="122"/>
      <c r="H45" s="122"/>
      <c r="I45" s="122"/>
      <c r="J45" s="122"/>
      <c r="K45" s="122"/>
      <c r="L45" s="122"/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67"/>
      <c r="Y45" s="364"/>
      <c r="Z45" s="364"/>
      <c r="AA45" s="364"/>
      <c r="AB45" s="364"/>
      <c r="AC45" s="501" t="s">
        <v>527</v>
      </c>
      <c r="AE45" s="94" t="s">
        <v>434</v>
      </c>
      <c r="AF45" s="94" t="s">
        <v>435</v>
      </c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BA45" s="611">
        <f>Лист1!A364*(1+30%)</f>
        <v>13.247</v>
      </c>
      <c r="BB45" s="461" t="s">
        <v>206</v>
      </c>
      <c r="BC45" s="28"/>
      <c r="BD45"/>
      <c r="BE45"/>
      <c r="BF45"/>
      <c r="BG45"/>
      <c r="BH45"/>
      <c r="BI45"/>
      <c r="BJ45"/>
    </row>
    <row r="46" spans="3:227" s="29" customFormat="1">
      <c r="C46" s="28"/>
      <c r="D46" s="180"/>
      <c r="E46" s="180" t="s">
        <v>239</v>
      </c>
      <c r="F46" s="176"/>
      <c r="G46" s="122"/>
      <c r="H46" s="122"/>
      <c r="I46" s="122"/>
      <c r="J46" s="122"/>
      <c r="K46" s="122"/>
      <c r="L46" s="122"/>
      <c r="M46" s="364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67"/>
      <c r="Y46" s="364"/>
      <c r="Z46" s="364"/>
      <c r="AA46" s="364"/>
      <c r="AB46" s="364"/>
      <c r="AC46" s="68"/>
      <c r="AE46" s="94" t="s">
        <v>627</v>
      </c>
      <c r="AF46" s="94" t="s">
        <v>628</v>
      </c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BA46" s="611">
        <f>Лист1!A365*(1+30%)</f>
        <v>16.64</v>
      </c>
      <c r="BB46" s="461" t="s">
        <v>206</v>
      </c>
      <c r="BC46" s="28"/>
      <c r="BD46"/>
      <c r="BE46"/>
      <c r="BF46"/>
      <c r="BG46"/>
      <c r="BH46"/>
      <c r="BI46"/>
      <c r="BJ46"/>
    </row>
    <row r="47" spans="3:227" s="29" customFormat="1">
      <c r="C47" s="28"/>
      <c r="D47" s="180"/>
      <c r="E47" s="180" t="s">
        <v>240</v>
      </c>
      <c r="F47" s="176"/>
      <c r="G47" s="122"/>
      <c r="H47" s="122"/>
      <c r="I47" s="122"/>
      <c r="J47" s="122"/>
      <c r="K47" s="122"/>
      <c r="L47" s="122"/>
      <c r="M47" s="364"/>
      <c r="N47" s="364"/>
      <c r="O47" s="364"/>
      <c r="P47" s="364"/>
      <c r="Q47" s="364"/>
      <c r="R47" s="364"/>
      <c r="S47" s="364"/>
      <c r="T47" s="364"/>
      <c r="U47" s="364"/>
      <c r="V47" s="364"/>
      <c r="W47" s="364"/>
      <c r="X47" s="67"/>
      <c r="Y47" s="364"/>
      <c r="Z47" s="364"/>
      <c r="AA47" s="364"/>
      <c r="AB47" s="364"/>
      <c r="AC47" s="68"/>
      <c r="AE47" s="203" t="s">
        <v>573</v>
      </c>
      <c r="AF47" s="223" t="s">
        <v>574</v>
      </c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627"/>
      <c r="AV47" s="627"/>
      <c r="AW47" s="628"/>
      <c r="AX47" s="629"/>
      <c r="AY47" s="629"/>
      <c r="AZ47" s="630"/>
      <c r="BA47" s="611">
        <f>Лист1!A366*(1+30%)</f>
        <v>5.4620800000000003</v>
      </c>
      <c r="BB47" s="461" t="s">
        <v>206</v>
      </c>
      <c r="BD47"/>
      <c r="BE47"/>
      <c r="BF47"/>
      <c r="BG47"/>
      <c r="BH47"/>
      <c r="BI47"/>
      <c r="BJ47"/>
    </row>
    <row r="48" spans="3:227" s="29" customFormat="1">
      <c r="C48" s="28"/>
      <c r="D48" s="182"/>
      <c r="E48" s="182" t="s">
        <v>241</v>
      </c>
      <c r="F48" s="182"/>
      <c r="G48" s="226"/>
      <c r="H48" s="227"/>
      <c r="I48" s="227"/>
      <c r="J48" s="227"/>
      <c r="K48" s="227"/>
      <c r="L48" s="227"/>
      <c r="M48" s="364"/>
      <c r="N48" s="364"/>
      <c r="O48" s="364"/>
      <c r="P48" s="364"/>
      <c r="Q48" s="364"/>
      <c r="R48" s="364"/>
      <c r="S48" s="364"/>
      <c r="T48" s="364"/>
      <c r="U48" s="364"/>
      <c r="V48" s="364"/>
      <c r="W48" s="364"/>
      <c r="X48" s="67"/>
      <c r="Y48" s="364"/>
      <c r="Z48" s="364"/>
      <c r="AA48" s="364"/>
      <c r="AB48" s="364"/>
      <c r="AC48" s="68"/>
      <c r="AE48" s="203" t="s">
        <v>575</v>
      </c>
      <c r="AF48" s="223" t="s">
        <v>576</v>
      </c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627"/>
      <c r="AV48" s="627"/>
      <c r="AW48" s="628"/>
      <c r="AX48" s="629"/>
      <c r="AY48" s="629"/>
      <c r="AZ48" s="630"/>
      <c r="BA48" s="611">
        <f>Лист1!A367*(1+30%)</f>
        <v>4.6742800000000004</v>
      </c>
      <c r="BB48" s="461" t="s">
        <v>206</v>
      </c>
      <c r="BD48"/>
      <c r="BE48"/>
      <c r="BF48"/>
      <c r="BG48"/>
      <c r="BH48"/>
      <c r="BI48"/>
      <c r="BJ48"/>
    </row>
    <row r="49" spans="3:62" s="29" customFormat="1">
      <c r="C49" s="28"/>
      <c r="D49" s="179" t="s">
        <v>168</v>
      </c>
      <c r="E49" s="122" t="s">
        <v>532</v>
      </c>
      <c r="F49" s="122"/>
      <c r="G49" s="122"/>
      <c r="H49" s="122"/>
      <c r="I49" s="122"/>
      <c r="J49" s="122"/>
      <c r="K49" s="122"/>
      <c r="L49" s="122"/>
      <c r="M49" s="122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67"/>
      <c r="Y49" s="50"/>
      <c r="Z49" s="50"/>
      <c r="AA49" s="50"/>
      <c r="AB49" s="50"/>
      <c r="AC49" s="68" t="s">
        <v>529</v>
      </c>
      <c r="AE49" s="203" t="s">
        <v>233</v>
      </c>
      <c r="AF49" s="626" t="s">
        <v>234</v>
      </c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627"/>
      <c r="AV49" s="627"/>
      <c r="AW49" s="628"/>
      <c r="AX49" s="629"/>
      <c r="AY49" s="629"/>
      <c r="AZ49" s="630"/>
      <c r="BA49" s="611">
        <f>Лист1!A368*(1+30%)</f>
        <v>3.9390000000000001</v>
      </c>
      <c r="BB49" s="461" t="s">
        <v>206</v>
      </c>
      <c r="BD49"/>
      <c r="BE49"/>
      <c r="BF49"/>
      <c r="BG49"/>
      <c r="BH49"/>
      <c r="BI49"/>
      <c r="BJ49"/>
    </row>
    <row r="50" spans="3:62" s="29" customFormat="1">
      <c r="C50" s="28"/>
      <c r="D50" s="180" t="s">
        <v>242</v>
      </c>
      <c r="E50" s="180" t="s">
        <v>300</v>
      </c>
      <c r="F50" s="180"/>
      <c r="G50" s="180"/>
      <c r="H50" s="180"/>
      <c r="I50" s="180"/>
      <c r="J50" s="180"/>
      <c r="K50" s="180"/>
      <c r="L50" s="180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67"/>
      <c r="Y50" s="364"/>
      <c r="Z50" s="364"/>
      <c r="AA50" s="364"/>
      <c r="AB50" s="364"/>
      <c r="AC50" s="68" t="s">
        <v>169</v>
      </c>
      <c r="AE50" s="94" t="s">
        <v>633</v>
      </c>
      <c r="AF50" s="94" t="s">
        <v>634</v>
      </c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611">
        <f>Лист1!A369*(1+30%)</f>
        <v>5.226</v>
      </c>
      <c r="BB50" s="461" t="s">
        <v>206</v>
      </c>
      <c r="BC50" s="28"/>
      <c r="BD50"/>
      <c r="BE50"/>
      <c r="BF50"/>
      <c r="BG50"/>
      <c r="BH50"/>
      <c r="BI50"/>
      <c r="BJ50"/>
    </row>
    <row r="51" spans="3:62" s="29" customFormat="1">
      <c r="C51" s="28"/>
      <c r="D51" s="180" t="s">
        <v>243</v>
      </c>
      <c r="E51" s="180" t="s">
        <v>244</v>
      </c>
      <c r="F51" s="180"/>
      <c r="G51" s="180"/>
      <c r="H51" s="180"/>
      <c r="I51" s="180"/>
      <c r="J51" s="180"/>
      <c r="K51" s="180"/>
      <c r="L51" s="180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67"/>
      <c r="Y51" s="364"/>
      <c r="Z51" s="364"/>
      <c r="AA51" s="364"/>
      <c r="AB51" s="364"/>
      <c r="AC51" s="68" t="s">
        <v>173</v>
      </c>
      <c r="AE51" s="94" t="s">
        <v>635</v>
      </c>
      <c r="AF51" s="94" t="s">
        <v>636</v>
      </c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611">
        <f>Лист1!A370*(1+30%)</f>
        <v>4.056</v>
      </c>
      <c r="BB51" s="461" t="s">
        <v>206</v>
      </c>
      <c r="BC51" s="28"/>
      <c r="BD51"/>
      <c r="BE51"/>
      <c r="BF51"/>
      <c r="BG51"/>
      <c r="BH51"/>
      <c r="BI51"/>
      <c r="BJ51"/>
    </row>
    <row r="52" spans="3:62" s="29" customFormat="1">
      <c r="C52" s="28"/>
      <c r="D52" s="180" t="s">
        <v>245</v>
      </c>
      <c r="E52" s="180" t="s">
        <v>246</v>
      </c>
      <c r="F52" s="180"/>
      <c r="G52" s="180"/>
      <c r="H52" s="180"/>
      <c r="I52" s="180"/>
      <c r="J52" s="180"/>
      <c r="K52" s="180"/>
      <c r="L52" s="228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67"/>
      <c r="Y52" s="364"/>
      <c r="Z52" s="364"/>
      <c r="AA52" s="364"/>
      <c r="AB52" s="364"/>
      <c r="AC52" s="68" t="s">
        <v>183</v>
      </c>
      <c r="AE52" s="73" t="s">
        <v>64</v>
      </c>
      <c r="AF52" s="74"/>
      <c r="AG52" s="74"/>
      <c r="AH52" s="74"/>
      <c r="AI52" s="74"/>
      <c r="AJ52" s="74"/>
      <c r="AK52" s="75"/>
      <c r="AL52" s="76"/>
      <c r="AM52" s="76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28"/>
      <c r="BD52"/>
      <c r="BE52"/>
      <c r="BF52"/>
      <c r="BG52"/>
      <c r="BH52"/>
      <c r="BI52"/>
      <c r="BJ52"/>
    </row>
    <row r="53" spans="3:62" s="29" customFormat="1">
      <c r="C53" s="28"/>
      <c r="D53" s="180" t="s">
        <v>247</v>
      </c>
      <c r="E53" s="180" t="s">
        <v>175</v>
      </c>
      <c r="F53" s="180"/>
      <c r="G53" s="180"/>
      <c r="H53" s="180"/>
      <c r="I53" s="180"/>
      <c r="J53" s="180"/>
      <c r="K53" s="229"/>
      <c r="L53" s="122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67"/>
      <c r="Y53" s="364"/>
      <c r="Z53" s="364"/>
      <c r="AA53" s="364"/>
      <c r="AB53" s="364"/>
      <c r="AC53" s="68" t="s">
        <v>176</v>
      </c>
      <c r="AE53" s="203" t="s">
        <v>221</v>
      </c>
      <c r="AF53" s="632" t="s">
        <v>222</v>
      </c>
      <c r="AG53" s="632"/>
      <c r="AH53" s="632"/>
      <c r="AI53" s="632"/>
      <c r="AJ53" s="632"/>
      <c r="AK53" s="632"/>
      <c r="AL53" s="632"/>
      <c r="AM53" s="632"/>
      <c r="AN53" s="632"/>
      <c r="AO53" s="632"/>
      <c r="AP53" s="632"/>
      <c r="AQ53" s="632"/>
      <c r="AR53" s="632"/>
      <c r="AS53" s="632"/>
      <c r="AT53" s="632"/>
      <c r="AU53" s="627"/>
      <c r="AV53" s="627"/>
      <c r="AW53" s="628"/>
      <c r="AX53" s="629"/>
      <c r="AY53" s="629"/>
      <c r="AZ53" s="630"/>
      <c r="BA53" s="611">
        <f>Лист1!A372*(1+30%)</f>
        <v>123.04123</v>
      </c>
      <c r="BB53" s="461" t="s">
        <v>206</v>
      </c>
      <c r="BC53" s="28"/>
      <c r="BD53"/>
      <c r="BE53"/>
      <c r="BF53"/>
      <c r="BG53"/>
      <c r="BH53"/>
      <c r="BI53"/>
      <c r="BJ53"/>
    </row>
    <row r="54" spans="3:62" s="29" customFormat="1">
      <c r="C54" s="28"/>
      <c r="D54" s="180" t="s">
        <v>248</v>
      </c>
      <c r="E54" s="180" t="s">
        <v>249</v>
      </c>
      <c r="F54" s="180"/>
      <c r="G54" s="180"/>
      <c r="H54" s="180"/>
      <c r="I54" s="180"/>
      <c r="J54" s="228"/>
      <c r="K54" s="228"/>
      <c r="L54" s="230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67"/>
      <c r="Y54" s="364"/>
      <c r="Z54" s="364"/>
      <c r="AA54" s="364"/>
      <c r="AB54" s="364"/>
      <c r="AC54" s="68" t="s">
        <v>183</v>
      </c>
      <c r="AE54" s="203" t="s">
        <v>223</v>
      </c>
      <c r="AF54" s="625" t="s">
        <v>224</v>
      </c>
      <c r="AG54" s="625"/>
      <c r="AH54" s="625"/>
      <c r="AI54" s="625"/>
      <c r="AJ54" s="625"/>
      <c r="AK54" s="625"/>
      <c r="AL54" s="625"/>
      <c r="AM54" s="625"/>
      <c r="AN54" s="625"/>
      <c r="AO54" s="625"/>
      <c r="AP54" s="625"/>
      <c r="AQ54" s="625"/>
      <c r="AR54" s="625"/>
      <c r="AS54" s="625"/>
      <c r="AT54" s="625"/>
      <c r="AU54" s="627"/>
      <c r="AV54" s="627"/>
      <c r="AW54" s="628"/>
      <c r="AX54" s="629"/>
      <c r="AY54" s="629"/>
      <c r="AZ54" s="630"/>
      <c r="BA54" s="611">
        <f>Лист1!A373*(1+30%)</f>
        <v>22.176570000000002</v>
      </c>
      <c r="BB54" s="461" t="s">
        <v>206</v>
      </c>
      <c r="BC54" s="28"/>
      <c r="BD54"/>
      <c r="BE54"/>
      <c r="BF54"/>
      <c r="BG54"/>
      <c r="BH54"/>
      <c r="BI54"/>
      <c r="BJ54"/>
    </row>
    <row r="55" spans="3:62" s="29" customFormat="1">
      <c r="C55" s="28"/>
      <c r="D55" s="229" t="s">
        <v>250</v>
      </c>
      <c r="E55" s="229" t="s">
        <v>178</v>
      </c>
      <c r="F55" s="229"/>
      <c r="G55" s="229"/>
      <c r="H55" s="229"/>
      <c r="I55" s="229"/>
      <c r="J55" s="199"/>
      <c r="K55" s="199"/>
      <c r="L55" s="200" t="s">
        <v>179</v>
      </c>
      <c r="M55" s="364"/>
      <c r="N55" s="364"/>
      <c r="O55" s="364"/>
      <c r="P55" s="364"/>
      <c r="Q55" s="364" t="s">
        <v>180</v>
      </c>
      <c r="R55" s="364"/>
      <c r="S55" s="364"/>
      <c r="T55" s="364"/>
      <c r="U55" s="364"/>
      <c r="V55" s="364"/>
      <c r="W55" s="364"/>
      <c r="X55" s="67"/>
      <c r="Y55" s="364"/>
      <c r="Z55" s="364"/>
      <c r="AA55" s="364"/>
      <c r="AB55" s="364"/>
      <c r="AC55" s="68" t="s">
        <v>173</v>
      </c>
      <c r="AE55" s="203" t="s">
        <v>225</v>
      </c>
      <c r="AF55" s="626" t="s">
        <v>226</v>
      </c>
      <c r="AG55" s="626"/>
      <c r="AH55" s="626"/>
      <c r="AI55" s="626"/>
      <c r="AJ55" s="626"/>
      <c r="AK55" s="626"/>
      <c r="AL55" s="626"/>
      <c r="AM55" s="626"/>
      <c r="AN55" s="626"/>
      <c r="AO55" s="626"/>
      <c r="AP55" s="626"/>
      <c r="AQ55" s="626"/>
      <c r="AR55" s="626"/>
      <c r="AS55" s="626"/>
      <c r="AT55" s="626"/>
      <c r="AU55" s="627"/>
      <c r="AV55" s="627"/>
      <c r="AW55" s="628"/>
      <c r="AX55" s="629"/>
      <c r="AY55" s="629"/>
      <c r="AZ55" s="630"/>
      <c r="BA55" s="611">
        <f>Лист1!A374*(1+30%)</f>
        <v>24.947000000000003</v>
      </c>
      <c r="BB55" s="461" t="s">
        <v>206</v>
      </c>
      <c r="BC55" s="28"/>
      <c r="BD55"/>
      <c r="BE55"/>
      <c r="BF55"/>
      <c r="BG55"/>
      <c r="BH55"/>
      <c r="BI55"/>
      <c r="BJ55"/>
    </row>
    <row r="56" spans="3:62" s="29" customFormat="1">
      <c r="C56" s="28"/>
      <c r="D56" s="229" t="s">
        <v>251</v>
      </c>
      <c r="E56" s="229" t="s">
        <v>182</v>
      </c>
      <c r="F56" s="229"/>
      <c r="G56" s="229"/>
      <c r="H56" s="229"/>
      <c r="I56" s="229"/>
      <c r="J56" s="231"/>
      <c r="K56" s="231"/>
      <c r="L56" s="232" t="s">
        <v>179</v>
      </c>
      <c r="M56" s="364"/>
      <c r="N56" s="364"/>
      <c r="O56" s="364"/>
      <c r="P56" s="364"/>
      <c r="Q56" s="364" t="s">
        <v>180</v>
      </c>
      <c r="R56" s="364"/>
      <c r="S56" s="364"/>
      <c r="T56" s="364"/>
      <c r="U56" s="364"/>
      <c r="V56" s="364"/>
      <c r="W56" s="364"/>
      <c r="X56" s="67"/>
      <c r="Y56" s="364"/>
      <c r="Z56" s="364"/>
      <c r="AA56" s="364"/>
      <c r="AB56" s="364"/>
      <c r="AC56" s="68" t="s">
        <v>183</v>
      </c>
      <c r="AE56" s="203" t="s">
        <v>227</v>
      </c>
      <c r="AF56" s="203" t="s">
        <v>228</v>
      </c>
      <c r="AG56" s="626"/>
      <c r="AH56" s="626"/>
      <c r="AI56" s="626"/>
      <c r="AJ56" s="626"/>
      <c r="AK56" s="626"/>
      <c r="AL56" s="626"/>
      <c r="AM56" s="626"/>
      <c r="AN56" s="626"/>
      <c r="AO56" s="626"/>
      <c r="AP56" s="626"/>
      <c r="AQ56" s="626"/>
      <c r="AR56" s="626"/>
      <c r="AS56" s="626"/>
      <c r="AT56" s="626"/>
      <c r="AU56" s="627"/>
      <c r="AV56" s="627"/>
      <c r="AW56" s="628"/>
      <c r="AX56" s="629"/>
      <c r="AY56" s="629"/>
      <c r="AZ56" s="630"/>
      <c r="BA56" s="611">
        <f>Лист1!A375*(1+30%)</f>
        <v>15.033849999999999</v>
      </c>
      <c r="BB56" s="461" t="s">
        <v>206</v>
      </c>
      <c r="BC56" s="28"/>
      <c r="BD56"/>
      <c r="BE56"/>
      <c r="BF56"/>
      <c r="BG56"/>
      <c r="BH56"/>
      <c r="BI56"/>
      <c r="BJ56"/>
    </row>
    <row r="57" spans="3:62" s="29" customFormat="1">
      <c r="C57" s="28"/>
      <c r="D57" s="370" t="s">
        <v>100</v>
      </c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103"/>
      <c r="AE57" s="203" t="s">
        <v>577</v>
      </c>
      <c r="AF57" s="635" t="s">
        <v>578</v>
      </c>
      <c r="AG57" s="633"/>
      <c r="AH57" s="633"/>
      <c r="AI57" s="633"/>
      <c r="AJ57" s="633"/>
      <c r="AK57" s="633"/>
      <c r="AL57" s="633"/>
      <c r="AM57" s="633"/>
      <c r="AN57" s="633"/>
      <c r="AO57" s="633"/>
      <c r="AP57" s="633"/>
      <c r="AQ57" s="633"/>
      <c r="AR57" s="633"/>
      <c r="AS57" s="633"/>
      <c r="AT57" s="633"/>
      <c r="AU57" s="627"/>
      <c r="AV57" s="627"/>
      <c r="AW57" s="628"/>
      <c r="AX57" s="629"/>
      <c r="AY57" s="629"/>
      <c r="AZ57" s="630"/>
      <c r="BA57" s="611">
        <f>Лист1!A376*(1+30%)</f>
        <v>41.622100000000003</v>
      </c>
      <c r="BB57" s="461" t="s">
        <v>206</v>
      </c>
      <c r="BC57" s="28"/>
      <c r="BD57"/>
      <c r="BE57"/>
      <c r="BF57"/>
      <c r="BG57"/>
      <c r="BH57"/>
      <c r="BI57"/>
      <c r="BJ57"/>
    </row>
    <row r="58" spans="3:62" s="29" customFormat="1">
      <c r="C58" s="28"/>
      <c r="D58" s="371" t="s">
        <v>252</v>
      </c>
      <c r="E58" s="72" t="s">
        <v>101</v>
      </c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364"/>
      <c r="R58" s="364"/>
      <c r="S58" s="364"/>
      <c r="T58" s="364"/>
      <c r="U58" s="364"/>
      <c r="V58" s="364"/>
      <c r="W58" s="364"/>
      <c r="X58" s="67"/>
      <c r="Y58" s="364"/>
      <c r="Z58" s="364"/>
      <c r="AA58" s="364"/>
      <c r="AB58" s="364"/>
      <c r="AC58" s="68" t="s">
        <v>253</v>
      </c>
      <c r="AE58" s="203" t="s">
        <v>229</v>
      </c>
      <c r="AF58" s="626" t="s">
        <v>230</v>
      </c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627"/>
      <c r="AV58" s="627"/>
      <c r="AW58" s="628"/>
      <c r="AX58" s="629"/>
      <c r="AY58" s="629"/>
      <c r="AZ58" s="630"/>
      <c r="BA58" s="611">
        <f>Лист1!A377*(1+30%)</f>
        <v>36.396360000000001</v>
      </c>
      <c r="BB58" s="461" t="s">
        <v>206</v>
      </c>
      <c r="BC58" s="28"/>
      <c r="BD58"/>
      <c r="BE58"/>
      <c r="BF58"/>
      <c r="BG58"/>
      <c r="BH58"/>
      <c r="BI58"/>
      <c r="BJ58"/>
    </row>
    <row r="59" spans="3:62" s="29" customFormat="1">
      <c r="C59" s="28"/>
      <c r="D59" s="371" t="s">
        <v>254</v>
      </c>
      <c r="E59" s="72" t="s">
        <v>102</v>
      </c>
      <c r="F59" s="364"/>
      <c r="G59" s="364"/>
      <c r="H59" s="364"/>
      <c r="I59" s="364"/>
      <c r="J59" s="364"/>
      <c r="K59" s="367"/>
      <c r="L59" s="364"/>
      <c r="M59" s="364"/>
      <c r="N59" s="364"/>
      <c r="O59" s="364"/>
      <c r="P59" s="364"/>
      <c r="Q59" s="364"/>
      <c r="R59" s="364"/>
      <c r="S59" s="364"/>
      <c r="T59" s="364"/>
      <c r="U59" s="364"/>
      <c r="V59" s="364"/>
      <c r="W59" s="364"/>
      <c r="X59" s="67"/>
      <c r="Y59" s="364"/>
      <c r="Z59" s="364"/>
      <c r="AA59" s="364"/>
      <c r="AB59" s="364"/>
      <c r="AC59" s="68" t="s">
        <v>186</v>
      </c>
      <c r="AE59" s="203" t="s">
        <v>231</v>
      </c>
      <c r="AF59" s="223" t="s">
        <v>232</v>
      </c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203"/>
      <c r="AU59" s="627"/>
      <c r="AV59" s="627"/>
      <c r="AW59" s="628"/>
      <c r="AX59" s="629"/>
      <c r="AY59" s="629"/>
      <c r="AZ59" s="630"/>
      <c r="BA59" s="611">
        <f>Лист1!A378*(1+30%)</f>
        <v>18.93346</v>
      </c>
      <c r="BB59" s="461" t="s">
        <v>206</v>
      </c>
      <c r="BC59" s="28"/>
      <c r="BD59"/>
      <c r="BE59"/>
      <c r="BF59"/>
      <c r="BG59"/>
      <c r="BH59"/>
      <c r="BI59"/>
      <c r="BJ59"/>
    </row>
    <row r="60" spans="3:62" s="29" customFormat="1">
      <c r="C60" s="28"/>
      <c r="D60" s="371" t="s">
        <v>255</v>
      </c>
      <c r="E60" s="72" t="s">
        <v>103</v>
      </c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67"/>
      <c r="Y60" s="364"/>
      <c r="Z60" s="364"/>
      <c r="AA60" s="364"/>
      <c r="AB60" s="364"/>
      <c r="AC60" s="68" t="s">
        <v>173</v>
      </c>
      <c r="AE60" s="94" t="s">
        <v>629</v>
      </c>
      <c r="AF60" s="94" t="s">
        <v>630</v>
      </c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611">
        <f>Лист1!A379*(1+30%)</f>
        <v>22.176570000000002</v>
      </c>
      <c r="BB60" s="461" t="s">
        <v>206</v>
      </c>
      <c r="BC60" s="28"/>
      <c r="BD60"/>
      <c r="BE60"/>
      <c r="BF60"/>
      <c r="BG60"/>
      <c r="BH60"/>
      <c r="BI60"/>
      <c r="BJ60"/>
    </row>
    <row r="61" spans="3:62" s="29" customFormat="1">
      <c r="C61" s="28"/>
      <c r="D61" s="370" t="s">
        <v>62</v>
      </c>
      <c r="E61" s="69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70"/>
      <c r="Y61" s="368"/>
      <c r="Z61" s="368"/>
      <c r="AA61" s="368"/>
      <c r="AB61" s="368"/>
      <c r="AC61" s="71"/>
      <c r="AE61" s="94" t="s">
        <v>631</v>
      </c>
      <c r="AF61" s="94" t="s">
        <v>632</v>
      </c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611">
        <f>Лист1!A380*(1+30%)</f>
        <v>24.947000000000003</v>
      </c>
      <c r="BB61" s="461" t="s">
        <v>206</v>
      </c>
      <c r="BC61" s="28"/>
      <c r="BD61"/>
      <c r="BE61"/>
      <c r="BF61"/>
      <c r="BG61"/>
      <c r="BH61"/>
      <c r="BI61"/>
      <c r="BJ61"/>
    </row>
    <row r="62" spans="3:62" s="29" customFormat="1" ht="12.75" customHeight="1">
      <c r="C62" s="28"/>
      <c r="D62" s="897" t="s">
        <v>533</v>
      </c>
      <c r="E62" s="905"/>
      <c r="F62" s="905"/>
      <c r="G62" s="905"/>
      <c r="H62" s="905"/>
      <c r="I62" s="905"/>
      <c r="J62" s="905"/>
      <c r="K62" s="905"/>
      <c r="L62" s="905"/>
      <c r="M62" s="905"/>
      <c r="N62" s="905"/>
      <c r="O62" s="905"/>
      <c r="P62" s="905"/>
      <c r="Q62" s="905"/>
      <c r="R62" s="905"/>
      <c r="S62" s="905"/>
      <c r="T62" s="905"/>
      <c r="U62" s="905"/>
      <c r="V62" s="905"/>
      <c r="W62" s="905"/>
      <c r="X62" s="905"/>
      <c r="Y62" s="905"/>
      <c r="Z62" s="905"/>
      <c r="AA62" s="905"/>
      <c r="AB62" s="364"/>
      <c r="AC62" s="68" t="s">
        <v>529</v>
      </c>
      <c r="AE62" s="203"/>
      <c r="AF62" s="218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19"/>
      <c r="AV62" s="219"/>
      <c r="AW62" s="220"/>
      <c r="AX62" s="217"/>
      <c r="AY62" s="217"/>
      <c r="AZ62" s="215"/>
      <c r="BA62" s="614"/>
      <c r="BB62" s="461"/>
      <c r="BC62"/>
      <c r="BD62"/>
      <c r="BE62"/>
      <c r="BF62"/>
      <c r="BG62"/>
      <c r="BH62"/>
      <c r="BI62"/>
      <c r="BJ62"/>
    </row>
    <row r="63" spans="3:62" s="29" customFormat="1">
      <c r="C63" s="28"/>
      <c r="D63" s="54" t="s">
        <v>555</v>
      </c>
      <c r="E63" s="50" t="s">
        <v>556</v>
      </c>
      <c r="F63" s="50"/>
      <c r="G63" s="50"/>
      <c r="H63" s="50"/>
      <c r="I63" s="50"/>
      <c r="J63" s="50"/>
      <c r="K63" s="50"/>
      <c r="L63" s="50"/>
      <c r="M63" s="190"/>
      <c r="N63" s="190"/>
      <c r="O63" s="529"/>
      <c r="P63" s="529"/>
      <c r="Q63" s="529"/>
      <c r="R63" s="529"/>
      <c r="S63" s="529"/>
      <c r="T63" s="497"/>
      <c r="U63" s="497"/>
      <c r="V63" s="497"/>
      <c r="W63" s="497"/>
      <c r="X63" s="497"/>
      <c r="Y63" s="497"/>
      <c r="Z63" s="497"/>
      <c r="AA63" s="497"/>
      <c r="AB63" s="497"/>
      <c r="AC63" s="68" t="s">
        <v>557</v>
      </c>
      <c r="BD63"/>
      <c r="BE63"/>
      <c r="BF63"/>
      <c r="BG63"/>
      <c r="BH63"/>
      <c r="BI63"/>
      <c r="BJ63"/>
    </row>
    <row r="64" spans="3:62" s="29" customFormat="1">
      <c r="C64" s="28"/>
      <c r="D64" s="94" t="s">
        <v>599</v>
      </c>
      <c r="E64" s="94" t="s">
        <v>600</v>
      </c>
      <c r="F64" s="50"/>
      <c r="G64" s="497"/>
      <c r="H64" s="497"/>
      <c r="I64" s="497"/>
      <c r="J64" s="497"/>
      <c r="K64" s="497"/>
      <c r="L64" s="497"/>
      <c r="M64" s="529"/>
      <c r="N64" s="529"/>
      <c r="O64" s="529"/>
      <c r="P64" s="529"/>
      <c r="Q64" s="529"/>
      <c r="R64" s="529"/>
      <c r="S64" s="529"/>
      <c r="T64" s="497"/>
      <c r="U64" s="497"/>
      <c r="V64" s="497"/>
      <c r="W64" s="497"/>
      <c r="X64" s="497"/>
      <c r="Y64" s="497"/>
      <c r="Z64" s="497"/>
      <c r="AA64" s="497"/>
      <c r="AB64" s="497"/>
      <c r="AC64" s="68" t="s">
        <v>601</v>
      </c>
      <c r="AE64" s="889" t="s">
        <v>69</v>
      </c>
      <c r="AF64" s="889"/>
      <c r="AG64" s="889"/>
      <c r="AH64" s="889"/>
      <c r="AI64" s="889"/>
      <c r="AJ64" s="889"/>
      <c r="AK64" s="889"/>
      <c r="AL64" s="889"/>
      <c r="AM64" s="889"/>
      <c r="AN64" s="889"/>
      <c r="AO64" s="889"/>
      <c r="AP64" s="889"/>
      <c r="AQ64" s="889"/>
      <c r="AR64" s="889"/>
      <c r="AS64" s="889"/>
      <c r="AT64" s="889"/>
      <c r="AU64" s="889"/>
      <c r="AV64" s="889"/>
      <c r="AW64" s="889"/>
      <c r="AX64" s="889"/>
      <c r="AY64" s="889"/>
      <c r="AZ64" s="889"/>
      <c r="BA64" s="889"/>
      <c r="BB64" s="889"/>
      <c r="BC64" s="889"/>
      <c r="BD64"/>
      <c r="BE64"/>
      <c r="BF64"/>
      <c r="BG64"/>
      <c r="BH64"/>
      <c r="BI64"/>
      <c r="BJ64"/>
    </row>
    <row r="65" spans="2:88" s="29" customFormat="1" ht="20.25" customHeight="1">
      <c r="C65" s="28"/>
      <c r="D65" s="78" t="s">
        <v>63</v>
      </c>
      <c r="E65" s="55"/>
      <c r="F65" s="368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368"/>
      <c r="R65" s="368"/>
      <c r="S65" s="368"/>
      <c r="T65" s="368"/>
      <c r="U65" s="368"/>
      <c r="V65" s="368"/>
      <c r="W65" s="56"/>
      <c r="X65" s="79"/>
      <c r="Y65" s="368"/>
      <c r="Z65" s="368"/>
      <c r="AA65" s="368"/>
      <c r="AB65" s="368"/>
      <c r="AC65" s="57"/>
      <c r="AE65" s="889"/>
      <c r="AF65" s="889"/>
      <c r="AG65" s="889"/>
      <c r="AH65" s="889"/>
      <c r="AI65" s="889"/>
      <c r="AJ65" s="889"/>
      <c r="AK65" s="889"/>
      <c r="AL65" s="889"/>
      <c r="AM65" s="889"/>
      <c r="AN65" s="889"/>
      <c r="AO65" s="889"/>
      <c r="AP65" s="889"/>
      <c r="AQ65" s="889"/>
      <c r="AR65" s="889"/>
      <c r="AS65" s="889"/>
      <c r="AT65" s="889"/>
      <c r="AU65" s="889"/>
      <c r="AV65" s="889"/>
      <c r="AW65" s="889"/>
      <c r="AX65" s="889"/>
      <c r="AY65" s="889"/>
      <c r="AZ65" s="889"/>
      <c r="BA65" s="889"/>
      <c r="BB65" s="889"/>
      <c r="BC65" s="889"/>
      <c r="BD65"/>
      <c r="BE65"/>
      <c r="BF65"/>
      <c r="BG65"/>
      <c r="BH65"/>
      <c r="BI65"/>
      <c r="BJ65"/>
    </row>
    <row r="66" spans="2:88" s="29" customFormat="1" ht="12.75" customHeight="1">
      <c r="C66" s="28"/>
      <c r="D66" s="94" t="s">
        <v>472</v>
      </c>
      <c r="E66" s="47" t="s">
        <v>105</v>
      </c>
      <c r="F66" s="364"/>
      <c r="G66" s="47"/>
      <c r="H66" s="47"/>
      <c r="I66" s="47"/>
      <c r="J66" s="364"/>
      <c r="K66" s="50"/>
      <c r="L66" s="47"/>
      <c r="M66" s="47"/>
      <c r="N66" s="364"/>
      <c r="O66" s="364"/>
      <c r="P66" s="364"/>
      <c r="Q66" s="364"/>
      <c r="R66" s="364"/>
      <c r="S66" s="364"/>
      <c r="T66" s="364"/>
      <c r="U66" s="364"/>
      <c r="V66" s="364"/>
      <c r="W66" s="64"/>
      <c r="X66" s="64"/>
      <c r="Y66" s="364"/>
      <c r="Z66" s="364"/>
      <c r="AA66" s="364"/>
      <c r="AB66" s="539">
        <f>Лист1!C317*(1+14%)</f>
        <v>65.116799999999998</v>
      </c>
      <c r="AC66" s="58" t="s">
        <v>206</v>
      </c>
      <c r="BD66"/>
      <c r="BE66"/>
      <c r="BF66"/>
      <c r="BG66"/>
      <c r="BH66"/>
      <c r="BI66"/>
      <c r="BJ66"/>
    </row>
    <row r="67" spans="2:88" s="29" customFormat="1" ht="16.5" customHeight="1">
      <c r="C67" s="28"/>
      <c r="D67" s="94" t="s">
        <v>473</v>
      </c>
      <c r="E67" s="45" t="s">
        <v>104</v>
      </c>
      <c r="F67" s="365"/>
      <c r="G67" s="45"/>
      <c r="H67" s="45"/>
      <c r="I67" s="45"/>
      <c r="J67" s="365"/>
      <c r="L67" s="45"/>
      <c r="M67" s="45"/>
      <c r="N67" s="365"/>
      <c r="O67" s="365"/>
      <c r="P67" s="365"/>
      <c r="Q67" s="365"/>
      <c r="R67" s="365"/>
      <c r="S67" s="365"/>
      <c r="T67" s="365"/>
      <c r="U67" s="365"/>
      <c r="V67" s="365"/>
      <c r="W67" s="183"/>
      <c r="X67" s="183"/>
      <c r="Y67" s="365"/>
      <c r="Z67" s="365"/>
      <c r="AA67" s="365"/>
      <c r="AB67" s="539">
        <f>Лист1!C318*(1+14%)</f>
        <v>61.047000000000004</v>
      </c>
      <c r="AC67" s="530" t="s">
        <v>206</v>
      </c>
      <c r="BD67"/>
      <c r="BE67"/>
      <c r="BF67"/>
      <c r="BG67"/>
      <c r="BH67"/>
      <c r="BI67"/>
      <c r="BJ67"/>
    </row>
    <row r="68" spans="2:88" s="29" customFormat="1">
      <c r="C68" s="28"/>
      <c r="D68" s="94" t="s">
        <v>614</v>
      </c>
      <c r="E68" s="45" t="s">
        <v>615</v>
      </c>
      <c r="F68" s="365"/>
      <c r="G68" s="45"/>
      <c r="H68" s="45"/>
      <c r="I68" s="45"/>
      <c r="J68" s="365"/>
      <c r="L68" s="45"/>
      <c r="M68" s="45"/>
      <c r="N68" s="365"/>
      <c r="O68" s="365"/>
      <c r="P68" s="365"/>
      <c r="Q68" s="365"/>
      <c r="R68" s="365"/>
      <c r="S68" s="365"/>
      <c r="T68" s="365"/>
      <c r="U68" s="365"/>
      <c r="V68" s="365"/>
      <c r="W68" s="183"/>
      <c r="X68" s="183"/>
      <c r="Y68" s="365"/>
      <c r="Z68" s="365"/>
      <c r="AA68" s="365"/>
      <c r="AB68" s="539">
        <f>Лист1!C319*(1+14%)</f>
        <v>66.462000000000003</v>
      </c>
      <c r="AC68" s="58" t="s">
        <v>206</v>
      </c>
      <c r="BD68"/>
      <c r="BE68"/>
      <c r="BF68"/>
      <c r="BG68"/>
      <c r="BH68"/>
      <c r="BI68"/>
      <c r="BJ68"/>
    </row>
    <row r="69" spans="2:88" s="29" customFormat="1">
      <c r="C69" s="28"/>
      <c r="D69" s="372" t="s">
        <v>65</v>
      </c>
      <c r="E69" s="55"/>
      <c r="F69" s="368"/>
      <c r="G69" s="55"/>
      <c r="H69" s="55"/>
      <c r="I69" s="55"/>
      <c r="J69" s="55"/>
      <c r="K69" s="55"/>
      <c r="L69" s="55"/>
      <c r="M69" s="55"/>
      <c r="N69" s="368"/>
      <c r="O69" s="368"/>
      <c r="P69" s="368"/>
      <c r="Q69" s="368"/>
      <c r="R69" s="368"/>
      <c r="S69" s="368"/>
      <c r="T69" s="368"/>
      <c r="U69" s="368"/>
      <c r="V69" s="368"/>
      <c r="W69" s="56"/>
      <c r="X69" s="56"/>
      <c r="Y69" s="368"/>
      <c r="Z69" s="368"/>
      <c r="AA69" s="368"/>
      <c r="AB69" s="368"/>
      <c r="AC69" s="57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</row>
    <row r="70" spans="2:88" s="29" customFormat="1" ht="12.75" customHeight="1">
      <c r="C70" s="28"/>
      <c r="D70" s="54" t="s">
        <v>202</v>
      </c>
      <c r="E70" s="52" t="s">
        <v>67</v>
      </c>
      <c r="F70" s="364"/>
      <c r="G70" s="47"/>
      <c r="I70" s="47"/>
      <c r="J70" s="47"/>
      <c r="K70" s="47"/>
      <c r="L70" s="47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64"/>
      <c r="X70" s="64"/>
      <c r="Y70" s="364"/>
      <c r="Z70" s="364"/>
      <c r="AA70" s="364"/>
      <c r="AB70" s="539">
        <f>Лист1!C321*(1+14%)</f>
        <v>4.9248000000000012</v>
      </c>
      <c r="AC70" s="82" t="s">
        <v>570</v>
      </c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</row>
    <row r="71" spans="2:88" s="29" customFormat="1" ht="12.75" customHeight="1">
      <c r="C71" s="28"/>
      <c r="D71" s="54" t="s">
        <v>203</v>
      </c>
      <c r="E71" s="366" t="s">
        <v>68</v>
      </c>
      <c r="F71" s="50"/>
      <c r="G71" s="373"/>
      <c r="H71" s="373"/>
      <c r="I71" s="373"/>
      <c r="J71" s="373"/>
      <c r="K71" s="373"/>
      <c r="L71" s="373"/>
      <c r="M71" s="373"/>
      <c r="N71" s="373"/>
      <c r="O71" s="364"/>
      <c r="P71" s="373"/>
      <c r="Q71" s="373"/>
      <c r="R71" s="373"/>
      <c r="S71" s="373"/>
      <c r="T71" s="373"/>
      <c r="U71" s="373"/>
      <c r="V71" s="373"/>
      <c r="W71" s="373"/>
      <c r="X71" s="373"/>
      <c r="Y71" s="373"/>
      <c r="Z71" s="373"/>
      <c r="AA71" s="373"/>
      <c r="AB71" s="539">
        <f>Лист1!C322*(1+14%)</f>
        <v>5.7228000000000003</v>
      </c>
      <c r="AC71" s="58" t="s">
        <v>570</v>
      </c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E71" s="28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</row>
    <row r="72" spans="2:88" s="29" customFormat="1" ht="12.75" customHeight="1">
      <c r="C72" s="91"/>
      <c r="D72" s="374" t="s">
        <v>70</v>
      </c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E72" s="28"/>
      <c r="BF72" s="28"/>
      <c r="BG72" s="28"/>
      <c r="BH72" s="28"/>
    </row>
    <row r="73" spans="2:88" s="29" customFormat="1" ht="12.75" customHeight="1">
      <c r="C73"/>
      <c r="D73" s="261" t="s">
        <v>302</v>
      </c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E73" s="28"/>
      <c r="BF73" s="28"/>
      <c r="BG73" s="28"/>
      <c r="BH73" s="28"/>
    </row>
    <row r="74" spans="2:88" s="29" customFormat="1" ht="12.75" customHeight="1">
      <c r="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 s="28"/>
      <c r="BF74" s="28"/>
      <c r="BG74" s="28"/>
      <c r="BH74" s="28"/>
    </row>
    <row r="75" spans="2:88" s="29" customFormat="1" ht="12.75" customHeight="1">
      <c r="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 s="28"/>
      <c r="BF75" s="28"/>
      <c r="BG75" s="28"/>
      <c r="BH75" s="28"/>
    </row>
    <row r="76" spans="2:88" s="29" customFormat="1" ht="12.75" customHeight="1">
      <c r="C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 s="28"/>
      <c r="BF76" s="28"/>
      <c r="BG76" s="28"/>
      <c r="BH76" s="28"/>
    </row>
    <row r="77" spans="2:88" s="29" customFormat="1">
      <c r="B77"/>
      <c r="C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 s="28"/>
      <c r="BF77" s="28"/>
      <c r="BG77" s="28"/>
      <c r="BH77" s="28"/>
    </row>
    <row r="78" spans="2:88" s="29" customFormat="1" ht="15" customHeight="1">
      <c r="B78"/>
      <c r="C78"/>
      <c r="E78" s="87"/>
      <c r="F78" s="87"/>
      <c r="G78" s="87"/>
      <c r="H78" s="87"/>
      <c r="I78" s="87"/>
      <c r="J78" s="87"/>
      <c r="K78" s="87"/>
      <c r="L78" s="87"/>
      <c r="M78" s="87"/>
      <c r="N78"/>
      <c r="AC78"/>
      <c r="AD78" s="91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 s="28"/>
      <c r="BF78" s="28"/>
      <c r="BG78" s="28"/>
      <c r="BH78" s="28"/>
    </row>
    <row r="79" spans="2:88" s="29" customFormat="1" ht="12.75" customHeight="1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 s="91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</row>
    <row r="80" spans="2:88" ht="15" customHeight="1"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</row>
    <row r="81" spans="30:30" ht="15.75" customHeight="1">
      <c r="AD81" s="91"/>
    </row>
    <row r="83" spans="30:30">
      <c r="AD83" s="91"/>
    </row>
  </sheetData>
  <mergeCells count="19">
    <mergeCell ref="D62:AA62"/>
    <mergeCell ref="E27:AA27"/>
    <mergeCell ref="E34:AA34"/>
    <mergeCell ref="E29:AA29"/>
    <mergeCell ref="E32:AA32"/>
    <mergeCell ref="E30:AA30"/>
    <mergeCell ref="E28:AA28"/>
    <mergeCell ref="E33:AA33"/>
    <mergeCell ref="E41:AA41"/>
    <mergeCell ref="AE64:BC65"/>
    <mergeCell ref="AT9:AX9"/>
    <mergeCell ref="AY9:BA9"/>
    <mergeCell ref="AT10:AX10"/>
    <mergeCell ref="AY10:BA10"/>
    <mergeCell ref="BC3:BE3"/>
    <mergeCell ref="E25:AA25"/>
    <mergeCell ref="E24:AA24"/>
    <mergeCell ref="E26:AA26"/>
    <mergeCell ref="E31:AA31"/>
  </mergeCells>
  <phoneticPr fontId="12" type="noConversion"/>
  <pageMargins left="0.19685039370078741" right="0.19685039370078741" top="0.49" bottom="0.49" header="0.51181102362204722" footer="0.51181102362204722"/>
  <pageSetup paperSize="9" scale="53" fitToHeight="0" orientation="landscape" r:id="rId1"/>
  <headerFooter alignWithMargins="0">
    <oddFooter>&amp;RISD01,ISD02(стр2)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2"/>
  <dimension ref="A1:AI65"/>
  <sheetViews>
    <sheetView topLeftCell="E25" zoomScale="35" zoomScaleNormal="35" zoomScaleSheetLayoutView="15" zoomScalePageLayoutView="51" workbookViewId="0">
      <selection activeCell="M26" sqref="M26"/>
    </sheetView>
  </sheetViews>
  <sheetFormatPr defaultColWidth="6" defaultRowHeight="18"/>
  <cols>
    <col min="1" max="1" width="9.140625" customWidth="1"/>
    <col min="2" max="6" width="15.7109375" style="138" customWidth="1"/>
    <col min="7" max="7" width="23.140625" style="138" customWidth="1"/>
    <col min="8" max="9" width="15.7109375" style="138" customWidth="1"/>
    <col min="10" max="10" width="28" style="138" customWidth="1"/>
    <col min="11" max="11" width="22.28515625" style="138" customWidth="1"/>
    <col min="12" max="12" width="21.7109375" style="138" customWidth="1"/>
    <col min="13" max="13" width="21.140625" style="138" customWidth="1"/>
    <col min="14" max="15" width="20.85546875" style="138" customWidth="1"/>
    <col min="16" max="16" width="18.5703125" style="138" customWidth="1"/>
    <col min="17" max="17" width="21.140625" style="138" customWidth="1"/>
    <col min="18" max="18" width="20.42578125" style="138" customWidth="1"/>
    <col min="19" max="19" width="18.7109375" style="138" customWidth="1"/>
    <col min="20" max="23" width="15.7109375" style="138" customWidth="1"/>
    <col min="24" max="28" width="7" style="138" customWidth="1"/>
    <col min="29" max="29" width="9" style="138" customWidth="1"/>
    <col min="30" max="33" width="7" style="138" customWidth="1"/>
  </cols>
  <sheetData>
    <row r="1" spans="2:35" s="638" customFormat="1" ht="20.100000000000001" customHeight="1"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</row>
    <row r="2" spans="2:35" s="638" customFormat="1" ht="20.100000000000001" customHeight="1"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</row>
    <row r="3" spans="2:35" s="638" customFormat="1" ht="20.100000000000001" customHeight="1"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</row>
    <row r="4" spans="2:35" s="638" customFormat="1" ht="20.100000000000001" customHeight="1"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</row>
    <row r="5" spans="2:35" s="638" customFormat="1" ht="20.100000000000001" customHeight="1"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</row>
    <row r="6" spans="2:35" s="638" customFormat="1" ht="20.100000000000001" customHeight="1">
      <c r="Q6" s="639"/>
      <c r="R6" s="641"/>
      <c r="S6" s="641"/>
      <c r="T6" s="641"/>
      <c r="U6" s="641"/>
      <c r="V6" s="641"/>
      <c r="W6" s="642"/>
      <c r="X6" s="642"/>
      <c r="Y6" s="642"/>
      <c r="Z6" s="642"/>
      <c r="AA6" s="643"/>
      <c r="AB6" s="643"/>
      <c r="AC6" s="643"/>
      <c r="AD6" s="643"/>
      <c r="AE6" s="641"/>
      <c r="AF6" s="641"/>
      <c r="AG6" s="641"/>
      <c r="AH6" s="641"/>
      <c r="AI6" s="641"/>
    </row>
    <row r="7" spans="2:35" s="638" customFormat="1" ht="20.100000000000001" customHeight="1"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</row>
    <row r="8" spans="2:35" s="638" customFormat="1" ht="36" customHeight="1">
      <c r="Q8" s="644"/>
      <c r="R8" s="644"/>
      <c r="S8" s="644"/>
      <c r="T8" s="644"/>
      <c r="U8" s="644"/>
      <c r="V8" s="644"/>
      <c r="W8" s="644"/>
      <c r="X8" s="644"/>
      <c r="Y8" s="644"/>
      <c r="Z8" s="644"/>
      <c r="AA8" s="644"/>
      <c r="AB8" s="644"/>
      <c r="AC8" s="644"/>
      <c r="AD8" s="644"/>
      <c r="AE8" s="644"/>
      <c r="AF8" s="644"/>
      <c r="AG8" s="644"/>
      <c r="AH8" s="644"/>
      <c r="AI8" s="644"/>
    </row>
    <row r="9" spans="2:35" s="638" customFormat="1" ht="20.100000000000001" customHeight="1"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6"/>
      <c r="R9" s="646"/>
      <c r="S9" s="646"/>
      <c r="T9" s="646"/>
      <c r="U9" s="646"/>
      <c r="V9" s="646"/>
      <c r="W9" s="646"/>
      <c r="X9" s="646"/>
      <c r="Y9" s="646"/>
      <c r="Z9" s="639"/>
      <c r="AA9" s="639"/>
      <c r="AB9" s="639"/>
      <c r="AC9" s="639"/>
      <c r="AD9" s="639"/>
      <c r="AE9" s="639"/>
      <c r="AF9" s="639"/>
      <c r="AG9" s="639"/>
      <c r="AH9" s="639"/>
      <c r="AI9" s="639"/>
    </row>
    <row r="10" spans="2:35" ht="56.25" customHeight="1">
      <c r="B10"/>
      <c r="C10"/>
      <c r="D10"/>
      <c r="E10"/>
      <c r="F10"/>
      <c r="G10" s="400" t="s">
        <v>442</v>
      </c>
      <c r="K10" s="401"/>
      <c r="L10" s="401"/>
      <c r="M10" s="401"/>
      <c r="N10" s="401"/>
      <c r="O10" s="401"/>
      <c r="P10" s="401"/>
      <c r="Q10" s="401"/>
      <c r="R10" s="401"/>
      <c r="S10" s="402"/>
      <c r="T10" s="403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2:35" ht="48.75" customHeight="1">
      <c r="B11"/>
      <c r="C11"/>
      <c r="D11"/>
      <c r="E11"/>
      <c r="F11"/>
      <c r="G11"/>
      <c r="H11"/>
      <c r="I11"/>
      <c r="J11" s="404"/>
      <c r="L11" s="400" t="s">
        <v>443</v>
      </c>
      <c r="M11" s="401"/>
      <c r="N11" s="401"/>
      <c r="O11" s="401"/>
      <c r="P11" s="401"/>
      <c r="Q11" s="401"/>
      <c r="R11" s="401"/>
      <c r="S11" s="405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2:35" ht="39.75" customHeight="1" thickBot="1">
      <c r="B12"/>
      <c r="C12"/>
      <c r="D12"/>
      <c r="E12"/>
      <c r="F12"/>
      <c r="G12"/>
      <c r="H12"/>
      <c r="I12"/>
      <c r="J12" s="404" t="s">
        <v>444</v>
      </c>
      <c r="K12" s="401"/>
      <c r="L12" s="401"/>
      <c r="M12" s="401"/>
      <c r="N12" s="401"/>
      <c r="O12" s="401"/>
      <c r="P12" s="401"/>
      <c r="Q12" s="401"/>
      <c r="R12" s="401"/>
      <c r="S12" s="405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2:35" ht="36.75" customHeight="1">
      <c r="B13"/>
      <c r="C13"/>
      <c r="D13"/>
      <c r="E13"/>
      <c r="F13"/>
      <c r="G13"/>
      <c r="H13"/>
      <c r="I13"/>
      <c r="J13" s="406" t="s">
        <v>445</v>
      </c>
      <c r="K13" s="948" t="s">
        <v>310</v>
      </c>
      <c r="L13" s="949"/>
      <c r="M13" s="949"/>
      <c r="N13" s="949"/>
      <c r="O13" s="949"/>
      <c r="P13" s="949"/>
      <c r="Q13" s="950"/>
      <c r="R13" s="951" t="s">
        <v>446</v>
      </c>
      <c r="S13" s="952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2:35" ht="39.75" customHeight="1" thickBot="1">
      <c r="B14"/>
      <c r="C14"/>
      <c r="D14"/>
      <c r="E14"/>
      <c r="F14"/>
      <c r="G14"/>
      <c r="H14"/>
      <c r="I14"/>
      <c r="J14" s="407" t="s">
        <v>447</v>
      </c>
      <c r="K14" s="408" t="s">
        <v>448</v>
      </c>
      <c r="L14" s="408"/>
      <c r="M14" s="408"/>
      <c r="N14" s="408"/>
      <c r="O14" s="408"/>
      <c r="P14" s="408"/>
      <c r="Q14" s="408"/>
      <c r="R14" s="953" t="s">
        <v>734</v>
      </c>
      <c r="S14" s="954"/>
      <c r="T14"/>
      <c r="U14" s="545"/>
      <c r="V14"/>
      <c r="W14"/>
      <c r="X14"/>
      <c r="Y14"/>
      <c r="Z14"/>
      <c r="AA14"/>
      <c r="AB14"/>
      <c r="AC14"/>
      <c r="AD14"/>
      <c r="AE14"/>
      <c r="AF14"/>
      <c r="AG14"/>
    </row>
    <row r="15" spans="2:35" ht="24.95" customHeight="1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2:35" ht="24.75" customHeight="1">
      <c r="B16"/>
      <c r="C16"/>
      <c r="D16"/>
      <c r="E16"/>
      <c r="F16"/>
      <c r="G16"/>
      <c r="H16"/>
      <c r="I16"/>
      <c r="J16" s="409" t="s">
        <v>449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29.25" customHeight="1" thickBot="1">
      <c r="I17" s="174"/>
      <c r="J17" s="174"/>
      <c r="K17" s="410" t="s">
        <v>1</v>
      </c>
      <c r="L17" s="410" t="s">
        <v>2</v>
      </c>
      <c r="M17" s="410" t="s">
        <v>3</v>
      </c>
      <c r="N17" s="410" t="s">
        <v>2</v>
      </c>
      <c r="O17" s="410" t="s">
        <v>4</v>
      </c>
      <c r="P17" s="410" t="s">
        <v>5</v>
      </c>
      <c r="Q17" s="174"/>
      <c r="R17" s="174"/>
      <c r="S17" s="174"/>
      <c r="T17" s="174"/>
      <c r="U17" s="174"/>
      <c r="V17" s="174"/>
      <c r="W17" s="174"/>
      <c r="X17"/>
      <c r="Y17"/>
      <c r="Z17"/>
      <c r="AA17"/>
      <c r="AB17"/>
      <c r="AC17"/>
      <c r="AD17"/>
      <c r="AE17"/>
      <c r="AF17"/>
      <c r="AG17"/>
    </row>
    <row r="18" spans="1:33" s="17" customFormat="1" ht="39.950000000000003" customHeight="1" thickBot="1">
      <c r="I18" s="174"/>
      <c r="J18" s="411"/>
      <c r="K18" s="412">
        <v>700</v>
      </c>
      <c r="L18" s="412">
        <v>800</v>
      </c>
      <c r="M18" s="413" t="s">
        <v>149</v>
      </c>
      <c r="N18" s="413" t="s">
        <v>106</v>
      </c>
      <c r="O18" s="413" t="s">
        <v>107</v>
      </c>
      <c r="P18" s="413" t="s">
        <v>108</v>
      </c>
      <c r="Q18" s="413" t="s">
        <v>109</v>
      </c>
      <c r="R18" s="413" t="s">
        <v>110</v>
      </c>
      <c r="S18" s="413" t="s">
        <v>111</v>
      </c>
      <c r="T18" s="414"/>
    </row>
    <row r="19" spans="1:33" ht="48.75" customHeight="1" thickBot="1">
      <c r="I19" s="415" t="s">
        <v>38</v>
      </c>
      <c r="J19" s="416">
        <v>1800</v>
      </c>
      <c r="K19" s="546">
        <f>Лист1!B383*(1+30%)</f>
        <v>276.822</v>
      </c>
      <c r="L19" s="546">
        <f>Лист1!C383*(1+30%)</f>
        <v>316.36800000000005</v>
      </c>
      <c r="M19" s="546">
        <f>Лист1!D383*(1+30%)</f>
        <v>355.91399999999999</v>
      </c>
      <c r="N19" s="546">
        <f>Лист1!E383*(1+30%)</f>
        <v>395.46</v>
      </c>
      <c r="O19" s="546">
        <f>Лист1!F383*(1+30%)</f>
        <v>435.00600000000003</v>
      </c>
      <c r="P19" s="546">
        <f>Лист1!G383*(1+30%)</f>
        <v>474.55200000000002</v>
      </c>
      <c r="Q19" s="546">
        <f>Лист1!H383*(1+30%)</f>
        <v>514.09799999999996</v>
      </c>
      <c r="R19" s="546">
        <f>Лист1!I383*(1+30%)</f>
        <v>553.64400000000001</v>
      </c>
      <c r="S19" s="546">
        <f>Лист1!J383*(1+30%)</f>
        <v>593.19000000000005</v>
      </c>
      <c r="T19" s="416">
        <v>1800</v>
      </c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17" customFormat="1" ht="42.75" customHeight="1" thickBot="1">
      <c r="I20" s="417" t="s">
        <v>39</v>
      </c>
      <c r="J20" s="418" t="s">
        <v>115</v>
      </c>
      <c r="K20" s="546">
        <f>Лист1!B384*(1+30%)</f>
        <v>292.20100000000002</v>
      </c>
      <c r="L20" s="546">
        <f>Лист1!C384*(1+30%)</f>
        <v>333.94400000000002</v>
      </c>
      <c r="M20" s="546">
        <f>Лист1!D384*(1+30%)</f>
        <v>375.68700000000001</v>
      </c>
      <c r="N20" s="546">
        <f>Лист1!E384*(1+30%)</f>
        <v>417.43000000000006</v>
      </c>
      <c r="O20" s="546">
        <f>Лист1!F384*(1+30%)</f>
        <v>459.173</v>
      </c>
      <c r="P20" s="546">
        <f>Лист1!G384*(1+30%)</f>
        <v>500.916</v>
      </c>
      <c r="Q20" s="546">
        <f>Лист1!H384*(1+30%)</f>
        <v>542.65899999999999</v>
      </c>
      <c r="R20" s="546">
        <f>Лист1!I384*(1+30%)</f>
        <v>584.40200000000004</v>
      </c>
      <c r="S20" s="546">
        <f>Лист1!J384*(1+30%)</f>
        <v>626.14499999999998</v>
      </c>
      <c r="T20" s="418" t="s">
        <v>115</v>
      </c>
    </row>
    <row r="21" spans="1:33" ht="39.950000000000003" customHeight="1" thickBot="1">
      <c r="I21" s="417" t="s">
        <v>40</v>
      </c>
      <c r="J21" s="418" t="s">
        <v>7</v>
      </c>
      <c r="K21" s="546">
        <f>Лист1!B385*(1+30%)</f>
        <v>307.58</v>
      </c>
      <c r="L21" s="546">
        <f>Лист1!C385*(1+30%)</f>
        <v>351.52</v>
      </c>
      <c r="M21" s="546">
        <f>Лист1!D385*(1+30%)</f>
        <v>395.46</v>
      </c>
      <c r="N21" s="546">
        <f>Лист1!E385*(1+30%)</f>
        <v>439.40000000000003</v>
      </c>
      <c r="O21" s="546">
        <f>Лист1!F385*(1+30%)</f>
        <v>483.34000000000003</v>
      </c>
      <c r="P21" s="546">
        <f>Лист1!G385*(1+30%)</f>
        <v>527.28000000000009</v>
      </c>
      <c r="Q21" s="546">
        <f>Лист1!H385*(1+30%)</f>
        <v>571.22</v>
      </c>
      <c r="R21" s="546">
        <f>Лист1!I385*(1+30%)</f>
        <v>615.16</v>
      </c>
      <c r="S21" s="546">
        <f>Лист1!J385*(1+30%)</f>
        <v>659.1</v>
      </c>
      <c r="T21" s="418" t="s">
        <v>7</v>
      </c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17" customFormat="1" ht="41.25" customHeight="1" thickBot="1">
      <c r="I22" s="419" t="s">
        <v>41</v>
      </c>
      <c r="J22" s="418" t="s">
        <v>8</v>
      </c>
      <c r="K22" s="546">
        <f>Лист1!B386*(1+30%)</f>
        <v>322.959</v>
      </c>
      <c r="L22" s="546">
        <f>Лист1!C386*(1+30%)</f>
        <v>369.09600000000006</v>
      </c>
      <c r="M22" s="546">
        <f>Лист1!D386*(1+30%)</f>
        <v>415.23300000000006</v>
      </c>
      <c r="N22" s="546">
        <f>Лист1!E386*(1+30%)</f>
        <v>461.37</v>
      </c>
      <c r="O22" s="546">
        <f>Лист1!F386*(1+30%)</f>
        <v>507.50700000000001</v>
      </c>
      <c r="P22" s="546">
        <f>Лист1!G386*(1+30%)</f>
        <v>553.64400000000001</v>
      </c>
      <c r="Q22" s="546">
        <f>Лист1!H386*(1+30%)</f>
        <v>599.78100000000006</v>
      </c>
      <c r="R22" s="546">
        <f>Лист1!I386*(1+30%)</f>
        <v>645.91800000000001</v>
      </c>
      <c r="S22" s="546">
        <f>Лист1!J386*(1+30%)</f>
        <v>692.05500000000006</v>
      </c>
      <c r="T22" s="418" t="s">
        <v>8</v>
      </c>
    </row>
    <row r="23" spans="1:33" ht="42.75" customHeight="1" thickBot="1">
      <c r="I23" s="419" t="s">
        <v>42</v>
      </c>
      <c r="J23" s="418" t="s">
        <v>9</v>
      </c>
      <c r="K23" s="546">
        <f>Лист1!B387*(1+30%)</f>
        <v>338.33800000000002</v>
      </c>
      <c r="L23" s="546">
        <f>Лист1!C387*(1+30%)</f>
        <v>386.67200000000003</v>
      </c>
      <c r="M23" s="546">
        <f>Лист1!D387*(1+30%)</f>
        <v>435.00600000000003</v>
      </c>
      <c r="N23" s="546">
        <f>Лист1!E387*(1+30%)</f>
        <v>483.34000000000003</v>
      </c>
      <c r="O23" s="546">
        <f>Лист1!F387*(1+30%)</f>
        <v>531.67400000000009</v>
      </c>
      <c r="P23" s="546">
        <f>Лист1!G387*(1+30%)</f>
        <v>580.00800000000004</v>
      </c>
      <c r="Q23" s="546">
        <f>Лист1!H387*(1+30%)</f>
        <v>628.34199999999998</v>
      </c>
      <c r="R23" s="546">
        <f>Лист1!I387*(1+30%)</f>
        <v>676.67600000000004</v>
      </c>
      <c r="S23" s="546">
        <f>Лист1!J387*(1+30%)</f>
        <v>725.0100000000001</v>
      </c>
      <c r="T23" s="418" t="s">
        <v>9</v>
      </c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7" customFormat="1" ht="42.75" customHeight="1" thickBot="1">
      <c r="I24" s="419" t="s">
        <v>5</v>
      </c>
      <c r="J24" s="418" t="s">
        <v>10</v>
      </c>
      <c r="K24" s="546">
        <f>Лист1!B388*(1+30%)</f>
        <v>353.71699999999998</v>
      </c>
      <c r="L24" s="546">
        <f>Лист1!C388*(1+30%)</f>
        <v>404.24799999999999</v>
      </c>
      <c r="M24" s="546">
        <f>Лист1!D388*(1+30%)</f>
        <v>454.779</v>
      </c>
      <c r="N24" s="546">
        <f>Лист1!E388*(1+30%)</f>
        <v>505.31</v>
      </c>
      <c r="O24" s="546">
        <f>Лист1!F388*(1+30%)</f>
        <v>555.84100000000001</v>
      </c>
      <c r="P24" s="546">
        <f>Лист1!G388*(1+30%)</f>
        <v>606.37200000000007</v>
      </c>
      <c r="Q24" s="546">
        <f>Лист1!H388*(1+30%)</f>
        <v>656.90300000000002</v>
      </c>
      <c r="R24" s="546">
        <f>Лист1!I388*(1+30%)</f>
        <v>707.43399999999997</v>
      </c>
      <c r="S24" s="546">
        <f>Лист1!J388*(1+30%)</f>
        <v>757.96499999999992</v>
      </c>
      <c r="T24" s="418" t="s">
        <v>10</v>
      </c>
    </row>
    <row r="25" spans="1:33" ht="42.75" customHeight="1" thickBot="1">
      <c r="I25" s="174"/>
      <c r="J25" s="418" t="s">
        <v>11</v>
      </c>
      <c r="K25" s="546">
        <f>Лист1!B389*(1+30%)</f>
        <v>369.09600000000006</v>
      </c>
      <c r="L25" s="546">
        <f>Лист1!C389*(1+30%)</f>
        <v>421.82400000000001</v>
      </c>
      <c r="M25" s="546">
        <f>Лист1!D389*(1+30%)</f>
        <v>474.55200000000002</v>
      </c>
      <c r="N25" s="546">
        <f>Лист1!E389*(1+30%)</f>
        <v>527.28000000000009</v>
      </c>
      <c r="O25" s="546">
        <f>Лист1!F389*(1+30%)</f>
        <v>580.00800000000004</v>
      </c>
      <c r="P25" s="546">
        <f>Лист1!G389*(1+30%)</f>
        <v>632.7360000000001</v>
      </c>
      <c r="Q25" s="546">
        <f>Лист1!H389*(1+30%)</f>
        <v>685.46399999999994</v>
      </c>
      <c r="R25" s="546">
        <f>Лист1!I389*(1+30%)</f>
        <v>738.19200000000012</v>
      </c>
      <c r="S25" s="546">
        <f>Лист1!J389*(1+30%)</f>
        <v>790.92</v>
      </c>
      <c r="T25" s="418" t="s">
        <v>11</v>
      </c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7" customFormat="1" ht="50.25" customHeight="1" thickBot="1">
      <c r="I26" s="175"/>
      <c r="J26" s="418" t="s">
        <v>12</v>
      </c>
      <c r="K26" s="546">
        <f>Лист1!B390*(1+30%)</f>
        <v>384.47500000000002</v>
      </c>
      <c r="L26" s="546">
        <f>Лист1!C390*(1+30%)</f>
        <v>439.40000000000003</v>
      </c>
      <c r="M26" s="546">
        <f>Лист1!D390*(1+30%)</f>
        <v>494.32499999999999</v>
      </c>
      <c r="N26" s="546">
        <f>Лист1!E390*(1+30%)</f>
        <v>549.25</v>
      </c>
      <c r="O26" s="546">
        <f>Лист1!F390*(1+30%)</f>
        <v>604.17500000000007</v>
      </c>
      <c r="P26" s="546">
        <f>Лист1!G390*(1+30%)</f>
        <v>659.1</v>
      </c>
      <c r="Q26" s="546">
        <f>Лист1!H390*(1+30%)</f>
        <v>714.02499999999998</v>
      </c>
      <c r="R26" s="546">
        <f>Лист1!I390*(1+30%)</f>
        <v>768.95</v>
      </c>
      <c r="S26" s="546">
        <f>Лист1!J390*(1+30%)</f>
        <v>823.875</v>
      </c>
      <c r="T26" s="418" t="s">
        <v>12</v>
      </c>
    </row>
    <row r="27" spans="1:33" s="17" customFormat="1" ht="24" customHeight="1" thickBot="1">
      <c r="A27"/>
      <c r="B27"/>
      <c r="C27"/>
      <c r="D27"/>
    </row>
    <row r="28" spans="1:33" ht="42" customHeight="1">
      <c r="J28" s="476" t="s">
        <v>450</v>
      </c>
      <c r="K28" s="477"/>
      <c r="L28" s="477"/>
      <c r="M28" s="477"/>
      <c r="N28" s="477"/>
      <c r="O28" s="477"/>
      <c r="P28" s="477"/>
      <c r="Q28" s="478"/>
      <c r="R28" s="479"/>
      <c r="S28" s="480"/>
      <c r="X28"/>
      <c r="Y28"/>
      <c r="Z28"/>
      <c r="AA28"/>
      <c r="AB28"/>
      <c r="AC28"/>
      <c r="AD28"/>
      <c r="AE28"/>
      <c r="AF28"/>
      <c r="AG28"/>
    </row>
    <row r="29" spans="1:33" ht="39" customHeight="1">
      <c r="J29" s="481" t="s">
        <v>451</v>
      </c>
      <c r="K29" s="423"/>
      <c r="L29" s="423"/>
      <c r="M29" s="423"/>
      <c r="N29" s="423"/>
      <c r="O29" s="423"/>
      <c r="P29" s="423"/>
      <c r="Q29" s="424"/>
      <c r="R29" s="424"/>
      <c r="S29" s="482"/>
      <c r="X29"/>
      <c r="Y29"/>
      <c r="Z29"/>
      <c r="AA29"/>
      <c r="AB29"/>
      <c r="AC29"/>
      <c r="AD29"/>
      <c r="AE29"/>
      <c r="AF29"/>
      <c r="AG29"/>
    </row>
    <row r="30" spans="1:33" s="17" customFormat="1" ht="67.5" customHeight="1">
      <c r="J30" s="955" t="s">
        <v>452</v>
      </c>
      <c r="K30" s="905"/>
      <c r="L30" s="905"/>
      <c r="M30" s="905"/>
      <c r="N30" s="905"/>
      <c r="O30" s="905"/>
      <c r="P30" s="905"/>
      <c r="Q30" s="905"/>
      <c r="R30" s="905"/>
      <c r="S30" s="956"/>
    </row>
    <row r="31" spans="1:33" ht="39" customHeight="1">
      <c r="J31" s="483" t="s">
        <v>47</v>
      </c>
      <c r="K31" s="425"/>
      <c r="L31" s="425"/>
      <c r="M31" s="425"/>
      <c r="N31" s="425"/>
      <c r="O31" s="425"/>
      <c r="P31" s="425"/>
      <c r="Q31" s="424"/>
      <c r="R31" s="424"/>
      <c r="S31" s="484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30.75" customHeight="1">
      <c r="J32" s="483"/>
      <c r="K32" s="425" t="s">
        <v>119</v>
      </c>
      <c r="L32" s="425"/>
      <c r="M32" s="425"/>
      <c r="N32" s="425" t="s">
        <v>120</v>
      </c>
      <c r="O32" s="425"/>
      <c r="P32" s="425"/>
      <c r="Q32" s="424"/>
      <c r="R32" s="424"/>
      <c r="S32" s="484"/>
      <c r="T32" s="426"/>
      <c r="U32" s="427"/>
      <c r="V32" s="427"/>
      <c r="W32" s="427"/>
      <c r="X32" s="151"/>
      <c r="Y32" s="151"/>
      <c r="Z32" s="151"/>
      <c r="AA32" s="151"/>
      <c r="AB32" s="151"/>
      <c r="AC32" s="151"/>
      <c r="AD32" s="427"/>
      <c r="AE32" s="356"/>
      <c r="AF32" s="356"/>
      <c r="AG32"/>
    </row>
    <row r="33" spans="6:33" ht="32.25" customHeight="1">
      <c r="J33" s="483"/>
      <c r="K33" s="425" t="s">
        <v>121</v>
      </c>
      <c r="L33" s="425"/>
      <c r="M33" s="425"/>
      <c r="N33" s="425" t="s">
        <v>122</v>
      </c>
      <c r="O33" s="425"/>
      <c r="P33" s="425"/>
      <c r="Q33" s="424"/>
      <c r="R33" s="424"/>
      <c r="S33" s="484"/>
      <c r="T33" s="426"/>
      <c r="U33" s="426"/>
      <c r="V33" s="426"/>
      <c r="W33" s="426"/>
      <c r="X33" s="426"/>
      <c r="Y33" s="426"/>
      <c r="Z33" s="151"/>
      <c r="AA33" s="356"/>
      <c r="AB33" s="151"/>
      <c r="AC33" s="151"/>
      <c r="AD33" s="428"/>
      <c r="AE33" s="356"/>
      <c r="AF33" s="356"/>
      <c r="AG33"/>
    </row>
    <row r="34" spans="6:33" ht="42.75" customHeight="1">
      <c r="J34" s="483" t="s">
        <v>453</v>
      </c>
      <c r="K34" s="425"/>
      <c r="L34" s="425"/>
      <c r="M34" s="425"/>
      <c r="N34" s="425"/>
      <c r="O34" s="425"/>
      <c r="P34" s="425"/>
      <c r="Q34" s="424"/>
      <c r="R34" s="424"/>
      <c r="S34" s="484"/>
      <c r="T34" s="429"/>
      <c r="U34" s="288"/>
      <c r="V34" s="288"/>
      <c r="W34" s="288"/>
      <c r="X34" s="288"/>
      <c r="Y34" s="288"/>
      <c r="Z34" s="288"/>
      <c r="AA34" s="288"/>
      <c r="AB34" s="288"/>
      <c r="AC34" s="151"/>
      <c r="AD34" s="428"/>
      <c r="AE34" s="356"/>
      <c r="AF34" s="356"/>
      <c r="AG34"/>
    </row>
    <row r="35" spans="6:33" ht="39.75" customHeight="1">
      <c r="J35" s="483" t="s">
        <v>454</v>
      </c>
      <c r="K35" s="425"/>
      <c r="L35" s="425"/>
      <c r="M35" s="425"/>
      <c r="N35" s="425"/>
      <c r="O35" s="425"/>
      <c r="P35" s="425"/>
      <c r="Q35" s="424"/>
      <c r="R35" s="424"/>
      <c r="S35" s="484"/>
      <c r="T35" s="429"/>
      <c r="U35" s="288"/>
      <c r="V35" s="288"/>
      <c r="W35" s="288"/>
      <c r="X35" s="288"/>
      <c r="Y35" s="288"/>
      <c r="Z35" s="288"/>
      <c r="AA35" s="288"/>
      <c r="AB35" s="288"/>
      <c r="AC35" s="151"/>
      <c r="AD35" s="430"/>
      <c r="AE35" s="356"/>
      <c r="AF35" s="356"/>
      <c r="AG35"/>
    </row>
    <row r="36" spans="6:33" ht="39.75" customHeight="1">
      <c r="J36" s="483" t="s">
        <v>136</v>
      </c>
      <c r="K36" s="425"/>
      <c r="L36" s="425"/>
      <c r="M36" s="425"/>
      <c r="N36" s="425"/>
      <c r="O36" s="425"/>
      <c r="P36" s="425"/>
      <c r="Q36" s="424"/>
      <c r="R36" s="424"/>
      <c r="S36" s="484"/>
      <c r="T36" s="431"/>
      <c r="U36" s="431"/>
      <c r="V36" s="431"/>
      <c r="W36" s="431"/>
      <c r="X36" s="426"/>
      <c r="Y36" s="426"/>
      <c r="Z36" s="151"/>
      <c r="AA36" s="356"/>
      <c r="AB36" s="151"/>
      <c r="AC36" s="151"/>
      <c r="AD36" s="430"/>
      <c r="AE36" s="356"/>
      <c r="AF36" s="356"/>
      <c r="AG36"/>
    </row>
    <row r="37" spans="6:33" ht="39.75" customHeight="1">
      <c r="J37" s="485" t="s">
        <v>524</v>
      </c>
      <c r="K37" s="420"/>
      <c r="L37" s="420"/>
      <c r="M37" s="420"/>
      <c r="N37" s="420"/>
      <c r="O37" s="420"/>
      <c r="P37" s="420"/>
      <c r="Q37" s="421"/>
      <c r="R37" s="422"/>
      <c r="S37" s="486"/>
      <c r="T37" s="431"/>
      <c r="U37" s="431"/>
      <c r="V37" s="431"/>
      <c r="W37" s="431"/>
      <c r="X37" s="426"/>
      <c r="Y37" s="426"/>
      <c r="Z37" s="151"/>
      <c r="AA37" s="356"/>
      <c r="AB37" s="151"/>
      <c r="AC37" s="151"/>
      <c r="AD37" s="430"/>
      <c r="AE37" s="356"/>
      <c r="AF37" s="356"/>
      <c r="AG37"/>
    </row>
    <row r="38" spans="6:33" ht="39.75" customHeight="1" thickBot="1">
      <c r="J38" s="487" t="s">
        <v>523</v>
      </c>
      <c r="K38" s="474" t="s">
        <v>525</v>
      </c>
      <c r="L38" s="474"/>
      <c r="M38" s="474"/>
      <c r="N38" s="474"/>
      <c r="O38" s="474"/>
      <c r="P38" s="474"/>
      <c r="Q38" s="475"/>
      <c r="R38" s="946" t="s">
        <v>735</v>
      </c>
      <c r="S38" s="947"/>
      <c r="T38" s="431"/>
      <c r="U38" s="431"/>
      <c r="V38" s="431"/>
      <c r="W38" s="431"/>
      <c r="X38" s="426"/>
      <c r="Y38" s="426"/>
      <c r="Z38" s="151"/>
      <c r="AA38" s="356"/>
      <c r="AB38" s="151"/>
      <c r="AC38" s="151"/>
      <c r="AD38" s="430"/>
      <c r="AE38" s="356"/>
      <c r="AF38" s="356"/>
      <c r="AG38"/>
    </row>
    <row r="39" spans="6:33" ht="30.75" customHeight="1">
      <c r="J39" s="432" t="s">
        <v>455</v>
      </c>
      <c r="K39" s="433"/>
      <c r="L39" s="433"/>
      <c r="M39" s="433"/>
      <c r="N39" s="433"/>
      <c r="O39" s="433"/>
      <c r="P39" s="433"/>
      <c r="Q39" s="434"/>
      <c r="R39" s="435"/>
      <c r="S39" s="436" t="s">
        <v>446</v>
      </c>
      <c r="T39" s="431"/>
      <c r="U39" s="431"/>
      <c r="V39" s="431"/>
      <c r="W39" s="431"/>
      <c r="X39" s="426"/>
      <c r="Y39" s="426"/>
      <c r="Z39" s="151"/>
      <c r="AA39" s="356"/>
      <c r="AB39" s="151"/>
      <c r="AC39" s="151"/>
      <c r="AD39" s="430"/>
      <c r="AE39" s="356"/>
      <c r="AF39" s="356"/>
      <c r="AG39"/>
    </row>
    <row r="40" spans="6:33" ht="33.75" customHeight="1" thickBot="1">
      <c r="J40" s="437" t="s">
        <v>236</v>
      </c>
      <c r="K40" s="748" t="s">
        <v>456</v>
      </c>
      <c r="L40" s="748"/>
      <c r="M40" s="748"/>
      <c r="N40" s="748"/>
      <c r="O40" s="748"/>
      <c r="P40" s="748"/>
      <c r="Q40" s="749"/>
      <c r="R40" s="946" t="s">
        <v>736</v>
      </c>
      <c r="S40" s="947"/>
      <c r="T40" s="431"/>
      <c r="U40" s="431"/>
      <c r="V40" s="431"/>
      <c r="W40" s="431"/>
      <c r="X40" s="426"/>
      <c r="Y40" s="426"/>
      <c r="Z40" s="151"/>
      <c r="AA40" s="356"/>
      <c r="AB40" s="151"/>
      <c r="AC40" s="151"/>
      <c r="AD40" s="430"/>
      <c r="AE40" s="356"/>
      <c r="AF40" s="356"/>
      <c r="AG40"/>
    </row>
    <row r="41" spans="6:33" ht="35.25" customHeight="1">
      <c r="J41" s="488" t="s">
        <v>62</v>
      </c>
      <c r="K41" s="438"/>
      <c r="L41" s="438"/>
      <c r="M41" s="438"/>
      <c r="N41" s="438"/>
      <c r="O41" s="438"/>
      <c r="P41" s="438"/>
      <c r="Q41" s="489"/>
      <c r="R41" s="439"/>
      <c r="S41" s="490"/>
      <c r="T41" s="431"/>
      <c r="U41" s="431"/>
      <c r="V41" s="431"/>
      <c r="W41" s="431"/>
      <c r="X41" s="426"/>
      <c r="Y41" s="426"/>
      <c r="Z41" s="151"/>
      <c r="AA41" s="356"/>
      <c r="AB41" s="151"/>
      <c r="AC41" s="151"/>
      <c r="AD41" s="430"/>
      <c r="AE41" s="356"/>
      <c r="AF41" s="356"/>
      <c r="AG41"/>
    </row>
    <row r="42" spans="6:33" ht="30.75" customHeight="1">
      <c r="J42" s="483" t="s">
        <v>143</v>
      </c>
      <c r="K42" s="425"/>
      <c r="L42" s="425"/>
      <c r="M42" s="425"/>
      <c r="N42" s="425"/>
      <c r="O42" s="425"/>
      <c r="P42" s="425"/>
      <c r="Q42" s="424"/>
      <c r="R42" s="942" t="s">
        <v>123</v>
      </c>
      <c r="S42" s="943"/>
      <c r="T42" s="431"/>
      <c r="U42" s="431"/>
      <c r="V42" s="431"/>
      <c r="W42" s="431"/>
      <c r="X42" s="426"/>
      <c r="Y42" s="426"/>
      <c r="Z42" s="151"/>
      <c r="AA42" s="356"/>
      <c r="AB42" s="151"/>
      <c r="AC42" s="151"/>
      <c r="AD42" s="430"/>
      <c r="AE42" s="356"/>
      <c r="AF42" s="356"/>
      <c r="AG42"/>
    </row>
    <row r="43" spans="6:33" ht="30.75" customHeight="1">
      <c r="J43" s="483" t="s">
        <v>526</v>
      </c>
      <c r="K43" s="425"/>
      <c r="L43" s="425"/>
      <c r="M43" s="425"/>
      <c r="N43" s="425"/>
      <c r="O43" s="425"/>
      <c r="P43" s="425"/>
      <c r="Q43" s="424"/>
      <c r="R43" s="942" t="s">
        <v>123</v>
      </c>
      <c r="S43" s="943"/>
      <c r="T43" s="431"/>
      <c r="U43" s="431"/>
      <c r="V43" s="431"/>
      <c r="W43" s="431"/>
      <c r="X43" s="426"/>
      <c r="Y43" s="426"/>
      <c r="Z43" s="151"/>
      <c r="AA43" s="356"/>
      <c r="AB43" s="151"/>
      <c r="AC43" s="151"/>
      <c r="AD43" s="428"/>
      <c r="AE43" s="356"/>
      <c r="AF43" s="356"/>
      <c r="AG43"/>
    </row>
    <row r="44" spans="6:33" ht="33.75" customHeight="1">
      <c r="J44" s="491" t="s">
        <v>603</v>
      </c>
      <c r="K44" s="425"/>
      <c r="L44" s="440"/>
      <c r="M44" s="440"/>
      <c r="N44" s="440"/>
      <c r="O44" s="440"/>
      <c r="P44" s="440"/>
      <c r="Q44" s="424"/>
      <c r="R44" s="942" t="s">
        <v>126</v>
      </c>
      <c r="S44" s="943"/>
      <c r="T44" s="431"/>
      <c r="U44" s="431"/>
      <c r="V44" s="431"/>
      <c r="W44" s="431"/>
      <c r="X44" s="426"/>
      <c r="Y44" s="426"/>
      <c r="Z44" s="151"/>
      <c r="AA44" s="356"/>
      <c r="AB44" s="151"/>
      <c r="AC44" s="151"/>
      <c r="AD44" s="430"/>
      <c r="AE44" s="356"/>
      <c r="AF44" s="356"/>
      <c r="AG44"/>
    </row>
    <row r="45" spans="6:33" ht="32.25" customHeight="1">
      <c r="J45" s="483" t="s">
        <v>439</v>
      </c>
      <c r="K45" s="425" t="s">
        <v>440</v>
      </c>
      <c r="L45" s="425"/>
      <c r="M45" s="425"/>
      <c r="N45" s="425"/>
      <c r="O45" s="425"/>
      <c r="P45" s="425"/>
      <c r="Q45" s="424"/>
      <c r="R45" s="942" t="s">
        <v>126</v>
      </c>
      <c r="S45" s="943"/>
      <c r="T45" s="426"/>
      <c r="U45" s="426"/>
      <c r="V45" s="426"/>
      <c r="W45" s="426"/>
      <c r="X45" s="426"/>
      <c r="Y45" s="426"/>
      <c r="Z45" s="151"/>
      <c r="AA45" s="356"/>
      <c r="AB45" s="151"/>
      <c r="AC45" s="151"/>
      <c r="AD45" s="430"/>
      <c r="AE45" s="356"/>
      <c r="AF45" s="356"/>
      <c r="AG45"/>
    </row>
    <row r="46" spans="6:33" ht="33.75" customHeight="1">
      <c r="J46" s="483" t="s">
        <v>497</v>
      </c>
      <c r="K46" s="425" t="s">
        <v>499</v>
      </c>
      <c r="L46" s="425"/>
      <c r="M46" s="425"/>
      <c r="N46" s="50"/>
      <c r="O46" s="50"/>
      <c r="P46" s="50"/>
      <c r="Q46" s="50"/>
      <c r="R46" s="942" t="s">
        <v>566</v>
      </c>
      <c r="S46" s="943"/>
      <c r="T46" s="28"/>
      <c r="U46" s="28"/>
      <c r="V46" s="28"/>
      <c r="W46" s="28"/>
      <c r="X46" s="28"/>
      <c r="Y46" s="28"/>
      <c r="Z46" s="28"/>
      <c r="AA46" s="356"/>
      <c r="AB46" s="151"/>
      <c r="AC46" s="151"/>
      <c r="AD46" s="430"/>
      <c r="AE46" s="356"/>
      <c r="AF46" s="356"/>
      <c r="AG46"/>
    </row>
    <row r="47" spans="6:33" ht="32.25" customHeight="1">
      <c r="F47" s="160"/>
      <c r="J47" s="483" t="s">
        <v>498</v>
      </c>
      <c r="K47" s="425" t="s">
        <v>500</v>
      </c>
      <c r="L47" s="425"/>
      <c r="M47" s="425"/>
      <c r="N47" s="50"/>
      <c r="O47" s="50"/>
      <c r="P47" s="50"/>
      <c r="Q47" s="50"/>
      <c r="R47" s="942" t="s">
        <v>567</v>
      </c>
      <c r="S47" s="943"/>
      <c r="T47" s="28"/>
      <c r="U47" s="28"/>
      <c r="V47" s="28"/>
      <c r="W47" s="28"/>
      <c r="X47" s="28"/>
      <c r="Y47" s="28"/>
      <c r="Z47" s="28"/>
      <c r="AA47" s="356"/>
      <c r="AB47" s="151"/>
      <c r="AC47" s="151"/>
      <c r="AD47" s="430"/>
      <c r="AE47" s="356"/>
      <c r="AF47" s="356"/>
      <c r="AG47"/>
    </row>
    <row r="48" spans="6:33" ht="29.25" customHeight="1">
      <c r="J48" s="492" t="s">
        <v>59</v>
      </c>
      <c r="K48" s="441"/>
      <c r="L48" s="442"/>
      <c r="M48" s="442"/>
      <c r="N48" s="442"/>
      <c r="O48" s="442"/>
      <c r="P48" s="442"/>
      <c r="Q48" s="489"/>
      <c r="R48" s="443"/>
      <c r="S48" s="493"/>
      <c r="T48" s="356"/>
      <c r="U48" s="356"/>
      <c r="V48" s="356"/>
      <c r="W48" s="356"/>
      <c r="X48" s="356"/>
      <c r="Y48" s="356"/>
      <c r="Z48" s="356"/>
      <c r="AA48" s="356"/>
      <c r="AB48" s="356"/>
      <c r="AC48" s="356"/>
      <c r="AD48" s="356"/>
      <c r="AE48" s="356"/>
      <c r="AF48" s="356"/>
      <c r="AG48"/>
    </row>
    <row r="49" spans="2:33" ht="33.75" customHeight="1">
      <c r="J49" s="483" t="s">
        <v>60</v>
      </c>
      <c r="K49" s="425"/>
      <c r="L49" s="425"/>
      <c r="M49" s="425"/>
      <c r="N49" s="425"/>
      <c r="O49" s="425"/>
      <c r="P49" s="425"/>
      <c r="Q49" s="424"/>
      <c r="R49" s="942" t="s">
        <v>123</v>
      </c>
      <c r="S49" s="943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2:33" ht="32.25" customHeight="1" thickBot="1">
      <c r="J50" s="494" t="s">
        <v>137</v>
      </c>
      <c r="K50" s="495"/>
      <c r="L50" s="495"/>
      <c r="M50" s="495"/>
      <c r="N50" s="495"/>
      <c r="O50" s="495"/>
      <c r="P50" s="495"/>
      <c r="Q50" s="496"/>
      <c r="R50" s="944" t="s">
        <v>123</v>
      </c>
      <c r="S50" s="945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2:33" ht="24.95" customHeight="1">
      <c r="J51" s="444" t="s">
        <v>457</v>
      </c>
      <c r="K51" s="444"/>
      <c r="L51" s="444"/>
      <c r="M51" s="444"/>
      <c r="N51" s="445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2:33" ht="24.95" customHeight="1">
      <c r="J52" s="446" t="s">
        <v>458</v>
      </c>
      <c r="K52" s="306"/>
      <c r="L52" s="447"/>
      <c r="M52" s="447"/>
      <c r="N52" s="271"/>
      <c r="O52" s="445"/>
      <c r="P52" s="445"/>
      <c r="Q52" s="445"/>
      <c r="R52" s="445"/>
      <c r="S52" s="445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2:33" ht="24.95" customHeight="1"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2:33" ht="24.95" customHeight="1">
      <c r="V54"/>
      <c r="W54"/>
      <c r="X54"/>
      <c r="Y54"/>
      <c r="Z54"/>
      <c r="AA54"/>
      <c r="AB54"/>
      <c r="AC54"/>
      <c r="AD54"/>
      <c r="AE54"/>
      <c r="AF54"/>
      <c r="AG54"/>
    </row>
    <row r="55" spans="2:33" ht="24.95" customHeight="1">
      <c r="Q55" s="279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2:33" ht="24.95" customHeight="1">
      <c r="Q56" s="279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2:33" ht="24.95" customHeight="1">
      <c r="B57"/>
      <c r="C57"/>
      <c r="D57"/>
      <c r="E57"/>
      <c r="F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2:33" ht="29.25" customHeight="1">
      <c r="B58"/>
      <c r="C58"/>
      <c r="X58"/>
      <c r="Y58"/>
      <c r="Z58"/>
      <c r="AA58"/>
      <c r="AB58"/>
      <c r="AC58"/>
      <c r="AD58"/>
      <c r="AE58"/>
      <c r="AF58"/>
      <c r="AG58"/>
    </row>
    <row r="59" spans="2:33" ht="12.7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2:33" ht="12.7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2:33">
      <c r="B61"/>
      <c r="C61"/>
      <c r="D61"/>
      <c r="E61"/>
      <c r="F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2:33">
      <c r="B62"/>
      <c r="C62"/>
      <c r="D62"/>
      <c r="E62"/>
      <c r="F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2:33">
      <c r="B63"/>
      <c r="C63"/>
      <c r="D63"/>
      <c r="E63"/>
      <c r="F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2:33">
      <c r="B64"/>
      <c r="C64"/>
      <c r="D64"/>
      <c r="E64"/>
      <c r="F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2:33">
      <c r="B65"/>
      <c r="C65"/>
      <c r="D65"/>
      <c r="E65"/>
      <c r="F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</sheetData>
  <mergeCells count="14">
    <mergeCell ref="K13:Q13"/>
    <mergeCell ref="R13:S13"/>
    <mergeCell ref="R14:S14"/>
    <mergeCell ref="J30:S30"/>
    <mergeCell ref="R47:S47"/>
    <mergeCell ref="R45:S45"/>
    <mergeCell ref="R49:S49"/>
    <mergeCell ref="R50:S50"/>
    <mergeCell ref="R38:S38"/>
    <mergeCell ref="R43:S43"/>
    <mergeCell ref="R44:S44"/>
    <mergeCell ref="R46:S46"/>
    <mergeCell ref="R40:S40"/>
    <mergeCell ref="R42:S42"/>
  </mergeCells>
  <phoneticPr fontId="12" type="noConversion"/>
  <pageMargins left="0.19685039370078741" right="0.19685039370078741" top="0.49" bottom="0.49" header="0.51181102362204722" footer="0.51181102362204722"/>
  <pageSetup paperSize="9" scale="29" fitToHeight="0" orientation="landscape" r:id="rId1"/>
  <headerFooter alignWithMargins="0">
    <oddFooter>&amp;RISD01,ISD02(стр2)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</vt:i4>
      </vt:variant>
    </vt:vector>
  </HeadingPairs>
  <TitlesOfParts>
    <vt:vector size="22" baseType="lpstr">
      <vt:lpstr>Секц.гар.RSD02(стр.1)</vt:lpstr>
      <vt:lpstr>Секц.гар.RSD02(стр.2)</vt:lpstr>
      <vt:lpstr>Секц.гар.RSD01</vt:lpstr>
      <vt:lpstr>Секц.гар.ECO FAST </vt:lpstr>
      <vt:lpstr>Секц.гар.RSD02 PREMIUM</vt:lpstr>
      <vt:lpstr>Секц.промыш.ISD01(стр1) </vt:lpstr>
      <vt:lpstr>Секц.промыш.ISD02(стр2)</vt:lpstr>
      <vt:lpstr>Секц.промыш.ISD01,ISD02(стр3)</vt:lpstr>
      <vt:lpstr>Дверь гаражная</vt:lpstr>
      <vt:lpstr>Ворота "Собери Сам"</vt:lpstr>
      <vt:lpstr>Ворота RSD01S</vt:lpstr>
      <vt:lpstr>Сдвижные ворота (стр1) </vt:lpstr>
      <vt:lpstr>Сдвижные ворота (стр2)</vt:lpstr>
      <vt:lpstr>Сдвижные "Собери Сам"</vt:lpstr>
      <vt:lpstr>Сдвижные "Собери Сам"  (2)</vt:lpstr>
      <vt:lpstr>Распашные ворота </vt:lpstr>
      <vt:lpstr>Распашные "Собери Сам" </vt:lpstr>
      <vt:lpstr>Калитки</vt:lpstr>
      <vt:lpstr>Калитки "Собери Сам" </vt:lpstr>
      <vt:lpstr>Лист1</vt:lpstr>
      <vt:lpstr>Калитки!Область_печати</vt:lpstr>
      <vt:lpstr>'Сдвижные "Собери Сам"'!Область_печати</vt:lpstr>
    </vt:vector>
  </TitlesOfParts>
  <Company>Ворота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Smolyaninova_l</dc:creator>
  <cp:lastModifiedBy>SnowWhite</cp:lastModifiedBy>
  <cp:lastPrinted>2012-01-30T08:08:19Z</cp:lastPrinted>
  <dcterms:created xsi:type="dcterms:W3CDTF">2007-05-28T12:14:31Z</dcterms:created>
  <dcterms:modified xsi:type="dcterms:W3CDTF">2012-04-10T19:04:52Z</dcterms:modified>
</cp:coreProperties>
</file>